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75" windowWidth="19320" windowHeight="7635"/>
  </bookViews>
  <sheets>
    <sheet name="원서접수 현황" sheetId="1" r:id="rId1"/>
  </sheets>
  <calcPr calcId="145621"/>
</workbook>
</file>

<file path=xl/calcChain.xml><?xml version="1.0" encoding="utf-8"?>
<calcChain xmlns="http://schemas.openxmlformats.org/spreadsheetml/2006/main">
  <c r="C4" i="1" l="1"/>
  <c r="E9" i="1"/>
  <c r="E8" i="1"/>
  <c r="E7" i="1"/>
  <c r="D6" i="1"/>
  <c r="E6" i="1" s="1"/>
  <c r="C6" i="1"/>
  <c r="D36" i="1" l="1"/>
  <c r="C36" i="1"/>
  <c r="E36" i="1" l="1"/>
  <c r="D12" i="1" l="1"/>
  <c r="D18" i="1"/>
  <c r="D24" i="1"/>
  <c r="D30" i="1"/>
  <c r="C30" i="1"/>
  <c r="C24" i="1"/>
  <c r="C18" i="1"/>
  <c r="C12" i="1"/>
  <c r="C11" i="1" l="1"/>
  <c r="C10" i="1" s="1"/>
  <c r="D11" i="1"/>
  <c r="E18" i="1"/>
  <c r="E35" i="1"/>
  <c r="E19" i="1"/>
  <c r="E20" i="1"/>
  <c r="E21" i="1"/>
  <c r="E22" i="1"/>
  <c r="E23" i="1"/>
  <c r="E25" i="1"/>
  <c r="E26" i="1"/>
  <c r="E27" i="1"/>
  <c r="E28" i="1"/>
  <c r="E29" i="1"/>
  <c r="E31" i="1"/>
  <c r="E32" i="1"/>
  <c r="E33" i="1"/>
  <c r="E34" i="1"/>
  <c r="E14" i="1"/>
  <c r="E15" i="1"/>
  <c r="E16" i="1"/>
  <c r="E17" i="1"/>
  <c r="E38" i="1"/>
  <c r="E37" i="1"/>
  <c r="E13" i="1"/>
  <c r="E5" i="1"/>
  <c r="D10" i="1" l="1"/>
  <c r="E30" i="1"/>
  <c r="E24" i="1"/>
  <c r="E10" i="1" l="1"/>
  <c r="D4" i="1"/>
  <c r="E4" i="1" s="1"/>
  <c r="E11" i="1"/>
  <c r="E12" i="1"/>
</calcChain>
</file>

<file path=xl/sharedStrings.xml><?xml version="1.0" encoding="utf-8"?>
<sst xmlns="http://schemas.openxmlformats.org/spreadsheetml/2006/main" count="47" uniqueCount="32">
  <si>
    <t>응시분야</t>
    <phoneticPr fontId="1" type="noConversion"/>
  </si>
  <si>
    <t>선발예정</t>
    <phoneticPr fontId="1" type="noConversion"/>
  </si>
  <si>
    <t>응시인원</t>
    <phoneticPr fontId="1" type="noConversion"/>
  </si>
  <si>
    <t>경쟁률</t>
    <phoneticPr fontId="1" type="noConversion"/>
  </si>
  <si>
    <t>소  계</t>
    <phoneticPr fontId="1" type="noConversion"/>
  </si>
  <si>
    <t>함정요원
항해 (남)</t>
    <phoneticPr fontId="1" type="noConversion"/>
  </si>
  <si>
    <t>함정요원
항해 (여)</t>
    <phoneticPr fontId="1" type="noConversion"/>
  </si>
  <si>
    <t>함정요원
기관 (남)</t>
    <phoneticPr fontId="1" type="noConversion"/>
  </si>
  <si>
    <t>함정요원
기관 (여)</t>
    <phoneticPr fontId="1" type="noConversion"/>
  </si>
  <si>
    <t>근무예정</t>
    <phoneticPr fontId="1" type="noConversion"/>
  </si>
  <si>
    <t>중 부</t>
    <phoneticPr fontId="1" type="noConversion"/>
  </si>
  <si>
    <t>서 해</t>
    <phoneticPr fontId="1" type="noConversion"/>
  </si>
  <si>
    <t>남 해</t>
    <phoneticPr fontId="1" type="noConversion"/>
  </si>
  <si>
    <t>동 해</t>
    <phoneticPr fontId="1" type="noConversion"/>
  </si>
  <si>
    <t>제 주</t>
    <phoneticPr fontId="1" type="noConversion"/>
  </si>
  <si>
    <t>서 해</t>
    <phoneticPr fontId="1" type="noConversion"/>
  </si>
  <si>
    <t>중 부</t>
    <phoneticPr fontId="1" type="noConversion"/>
  </si>
  <si>
    <t>중 부</t>
    <phoneticPr fontId="1" type="noConversion"/>
  </si>
  <si>
    <t>제 주</t>
    <phoneticPr fontId="1" type="noConversion"/>
  </si>
  <si>
    <t>총 계</t>
    <phoneticPr fontId="1" type="noConversion"/>
  </si>
  <si>
    <t>해경학과</t>
    <phoneticPr fontId="1" type="noConversion"/>
  </si>
  <si>
    <t>남 자</t>
    <phoneticPr fontId="1" type="noConversion"/>
  </si>
  <si>
    <t>여 자</t>
    <phoneticPr fontId="1" type="noConversion"/>
  </si>
  <si>
    <t>함정요원(소 계)</t>
    <phoneticPr fontId="1" type="noConversion"/>
  </si>
  <si>
    <t>순경 소계</t>
    <phoneticPr fontId="1" type="noConversion"/>
  </si>
  <si>
    <t>소 계</t>
    <phoneticPr fontId="1" type="noConversion"/>
  </si>
  <si>
    <t>변호사(경감)</t>
    <phoneticPr fontId="1" type="noConversion"/>
  </si>
  <si>
    <t>해양</t>
    <phoneticPr fontId="1" type="noConversion"/>
  </si>
  <si>
    <t>일반</t>
    <phoneticPr fontId="1" type="noConversion"/>
  </si>
  <si>
    <t>여자</t>
    <phoneticPr fontId="1" type="noConversion"/>
  </si>
  <si>
    <t>간부후보생
(경 위)</t>
    <phoneticPr fontId="1" type="noConversion"/>
  </si>
  <si>
    <r>
      <t>18년 1차 채용시험 원서접수 현황</t>
    </r>
    <r>
      <rPr>
        <b/>
        <sz val="20"/>
        <color rgb="FFFF0000"/>
        <rFont val="맑은 고딕"/>
        <family val="3"/>
        <charset val="129"/>
        <scheme val="minor"/>
      </rPr>
      <t>(최종)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</si>
</sst>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&quot;: 1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한컴돋움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177" fontId="3" fillId="5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76" fontId="3" fillId="0" borderId="1" xfId="0" applyNumberFormat="1" applyFont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177" fontId="3" fillId="6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view="pageBreakPreview" zoomScale="85" zoomScaleSheetLayoutView="85" workbookViewId="0">
      <selection activeCell="G10" sqref="G10"/>
    </sheetView>
  </sheetViews>
  <sheetFormatPr defaultColWidth="20.875" defaultRowHeight="16.5" x14ac:dyDescent="0.3"/>
  <cols>
    <col min="1" max="2" width="15.625" customWidth="1"/>
    <col min="3" max="5" width="20.625" style="1" customWidth="1"/>
  </cols>
  <sheetData>
    <row r="1" spans="1:7" ht="21.75" customHeight="1" x14ac:dyDescent="0.3">
      <c r="A1" s="27"/>
      <c r="B1" s="28"/>
      <c r="C1" s="28"/>
      <c r="D1" s="28"/>
      <c r="E1" s="28"/>
      <c r="F1" s="17"/>
      <c r="G1" s="17"/>
    </row>
    <row r="2" spans="1:7" ht="61.5" customHeight="1" x14ac:dyDescent="0.3">
      <c r="A2" s="30" t="s">
        <v>31</v>
      </c>
      <c r="B2" s="30"/>
      <c r="C2" s="30"/>
      <c r="D2" s="30"/>
      <c r="E2" s="30"/>
      <c r="F2" s="18"/>
      <c r="G2" s="18"/>
    </row>
    <row r="3" spans="1:7" ht="21" customHeight="1" x14ac:dyDescent="0.3">
      <c r="A3" s="2" t="s">
        <v>0</v>
      </c>
      <c r="B3" s="2" t="s">
        <v>9</v>
      </c>
      <c r="C3" s="3" t="s">
        <v>1</v>
      </c>
      <c r="D3" s="3" t="s">
        <v>2</v>
      </c>
      <c r="E3" s="3" t="s">
        <v>3</v>
      </c>
    </row>
    <row r="4" spans="1:7" ht="21" customHeight="1" x14ac:dyDescent="0.3">
      <c r="A4" s="29" t="s">
        <v>19</v>
      </c>
      <c r="B4" s="29"/>
      <c r="C4" s="20">
        <f>C5+C6+C10</f>
        <v>304</v>
      </c>
      <c r="D4" s="20">
        <f>D5+D6+D10</f>
        <v>2044</v>
      </c>
      <c r="E4" s="21">
        <f t="shared" ref="E4:E38" si="0">D4/C4</f>
        <v>6.7236842105263159</v>
      </c>
    </row>
    <row r="5" spans="1:7" ht="21" customHeight="1" x14ac:dyDescent="0.3">
      <c r="A5" s="23" t="s">
        <v>26</v>
      </c>
      <c r="B5" s="23"/>
      <c r="C5" s="19">
        <v>4</v>
      </c>
      <c r="D5" s="4">
        <v>15</v>
      </c>
      <c r="E5" s="5">
        <f t="shared" si="0"/>
        <v>3.75</v>
      </c>
    </row>
    <row r="6" spans="1:7" ht="21" customHeight="1" x14ac:dyDescent="0.3">
      <c r="A6" s="23" t="s">
        <v>30</v>
      </c>
      <c r="B6" s="10" t="s">
        <v>25</v>
      </c>
      <c r="C6" s="11">
        <f>SUM(C7:C9)</f>
        <v>10</v>
      </c>
      <c r="D6" s="10">
        <f>SUM(D7:D9)</f>
        <v>154</v>
      </c>
      <c r="E6" s="12">
        <f t="shared" si="0"/>
        <v>15.4</v>
      </c>
    </row>
    <row r="7" spans="1:7" ht="21" customHeight="1" x14ac:dyDescent="0.3">
      <c r="A7" s="23"/>
      <c r="B7" s="22" t="s">
        <v>27</v>
      </c>
      <c r="C7" s="19">
        <v>5</v>
      </c>
      <c r="D7" s="4">
        <v>58</v>
      </c>
      <c r="E7" s="5">
        <f t="shared" si="0"/>
        <v>11.6</v>
      </c>
    </row>
    <row r="8" spans="1:7" ht="21" customHeight="1" x14ac:dyDescent="0.3">
      <c r="A8" s="23"/>
      <c r="B8" s="22" t="s">
        <v>28</v>
      </c>
      <c r="C8" s="19">
        <v>4</v>
      </c>
      <c r="D8" s="4">
        <v>77</v>
      </c>
      <c r="E8" s="5">
        <f t="shared" si="0"/>
        <v>19.25</v>
      </c>
    </row>
    <row r="9" spans="1:7" ht="21" customHeight="1" x14ac:dyDescent="0.3">
      <c r="A9" s="23"/>
      <c r="B9" s="22" t="s">
        <v>29</v>
      </c>
      <c r="C9" s="19">
        <v>1</v>
      </c>
      <c r="D9" s="4">
        <v>19</v>
      </c>
      <c r="E9" s="5">
        <f t="shared" si="0"/>
        <v>19</v>
      </c>
    </row>
    <row r="10" spans="1:7" ht="21" customHeight="1" x14ac:dyDescent="0.3">
      <c r="A10" s="25" t="s">
        <v>24</v>
      </c>
      <c r="B10" s="25"/>
      <c r="C10" s="6">
        <f>C11+C36</f>
        <v>290</v>
      </c>
      <c r="D10" s="6">
        <f>D11+D36</f>
        <v>1875</v>
      </c>
      <c r="E10" s="7">
        <f t="shared" si="0"/>
        <v>6.4655172413793105</v>
      </c>
    </row>
    <row r="11" spans="1:7" ht="21" customHeight="1" x14ac:dyDescent="0.3">
      <c r="A11" s="26" t="s">
        <v>23</v>
      </c>
      <c r="B11" s="26"/>
      <c r="C11" s="8">
        <f>C12+C18+C24+C30</f>
        <v>280</v>
      </c>
      <c r="D11" s="8">
        <f>D12+D18+D24+D30</f>
        <v>1820</v>
      </c>
      <c r="E11" s="9">
        <f t="shared" ref="E11" si="1">D11/C11</f>
        <v>6.5</v>
      </c>
    </row>
    <row r="12" spans="1:7" ht="21" customHeight="1" x14ac:dyDescent="0.3">
      <c r="A12" s="23" t="s">
        <v>5</v>
      </c>
      <c r="B12" s="10" t="s">
        <v>4</v>
      </c>
      <c r="C12" s="11">
        <f>SUM(C13:C13:C17)</f>
        <v>163</v>
      </c>
      <c r="D12" s="11">
        <f>SUM(D13:D17)</f>
        <v>1101</v>
      </c>
      <c r="E12" s="12">
        <f t="shared" ref="E12:E13" si="2">D12/C12</f>
        <v>6.7546012269938647</v>
      </c>
    </row>
    <row r="13" spans="1:7" ht="21" customHeight="1" x14ac:dyDescent="0.3">
      <c r="A13" s="23"/>
      <c r="B13" s="13" t="s">
        <v>16</v>
      </c>
      <c r="C13" s="4">
        <v>26</v>
      </c>
      <c r="D13" s="4">
        <v>191</v>
      </c>
      <c r="E13" s="5">
        <f t="shared" si="2"/>
        <v>7.3461538461538458</v>
      </c>
    </row>
    <row r="14" spans="1:7" ht="21" customHeight="1" x14ac:dyDescent="0.3">
      <c r="A14" s="23"/>
      <c r="B14" s="13" t="s">
        <v>11</v>
      </c>
      <c r="C14" s="4">
        <v>38</v>
      </c>
      <c r="D14" s="4">
        <v>266</v>
      </c>
      <c r="E14" s="5">
        <f t="shared" ref="E14:E19" si="3">D14/C14</f>
        <v>7</v>
      </c>
    </row>
    <row r="15" spans="1:7" ht="21" customHeight="1" x14ac:dyDescent="0.3">
      <c r="A15" s="23"/>
      <c r="B15" s="13" t="s">
        <v>12</v>
      </c>
      <c r="C15" s="4">
        <v>34</v>
      </c>
      <c r="D15" s="4">
        <v>276</v>
      </c>
      <c r="E15" s="5">
        <f t="shared" si="3"/>
        <v>8.117647058823529</v>
      </c>
    </row>
    <row r="16" spans="1:7" ht="21" customHeight="1" x14ac:dyDescent="0.3">
      <c r="A16" s="23"/>
      <c r="B16" s="13" t="s">
        <v>13</v>
      </c>
      <c r="C16" s="4">
        <v>35</v>
      </c>
      <c r="D16" s="4">
        <v>202</v>
      </c>
      <c r="E16" s="5">
        <f t="shared" si="3"/>
        <v>5.7714285714285714</v>
      </c>
    </row>
    <row r="17" spans="1:5" ht="21" customHeight="1" x14ac:dyDescent="0.3">
      <c r="A17" s="23"/>
      <c r="B17" s="13" t="s">
        <v>14</v>
      </c>
      <c r="C17" s="4">
        <v>30</v>
      </c>
      <c r="D17" s="4">
        <v>166</v>
      </c>
      <c r="E17" s="5">
        <f t="shared" si="3"/>
        <v>5.5333333333333332</v>
      </c>
    </row>
    <row r="18" spans="1:5" ht="21" customHeight="1" x14ac:dyDescent="0.3">
      <c r="A18" s="23" t="s">
        <v>6</v>
      </c>
      <c r="B18" s="10" t="s">
        <v>4</v>
      </c>
      <c r="C18" s="11">
        <f>SUM(C19:C19:C23)</f>
        <v>18</v>
      </c>
      <c r="D18" s="11">
        <f>SUM(D19:D23)</f>
        <v>105</v>
      </c>
      <c r="E18" s="12">
        <f t="shared" ref="E18" si="4">D18/C18</f>
        <v>5.833333333333333</v>
      </c>
    </row>
    <row r="19" spans="1:5" ht="21" customHeight="1" x14ac:dyDescent="0.3">
      <c r="A19" s="23"/>
      <c r="B19" s="13" t="s">
        <v>10</v>
      </c>
      <c r="C19" s="4">
        <v>3</v>
      </c>
      <c r="D19" s="4">
        <v>15</v>
      </c>
      <c r="E19" s="5">
        <f t="shared" si="3"/>
        <v>5</v>
      </c>
    </row>
    <row r="20" spans="1:5" ht="21" customHeight="1" x14ac:dyDescent="0.3">
      <c r="A20" s="23"/>
      <c r="B20" s="13" t="s">
        <v>15</v>
      </c>
      <c r="C20" s="4">
        <v>4</v>
      </c>
      <c r="D20" s="4">
        <v>24</v>
      </c>
      <c r="E20" s="5">
        <f t="shared" ref="E20:E34" si="5">D20/C20</f>
        <v>6</v>
      </c>
    </row>
    <row r="21" spans="1:5" ht="21" customHeight="1" x14ac:dyDescent="0.3">
      <c r="A21" s="23"/>
      <c r="B21" s="13" t="s">
        <v>12</v>
      </c>
      <c r="C21" s="4">
        <v>4</v>
      </c>
      <c r="D21" s="4">
        <v>29</v>
      </c>
      <c r="E21" s="5">
        <f t="shared" si="5"/>
        <v>7.25</v>
      </c>
    </row>
    <row r="22" spans="1:5" ht="21" customHeight="1" x14ac:dyDescent="0.3">
      <c r="A22" s="23"/>
      <c r="B22" s="13" t="s">
        <v>13</v>
      </c>
      <c r="C22" s="4">
        <v>4</v>
      </c>
      <c r="D22" s="4">
        <v>24</v>
      </c>
      <c r="E22" s="5">
        <f t="shared" si="5"/>
        <v>6</v>
      </c>
    </row>
    <row r="23" spans="1:5" ht="21" customHeight="1" x14ac:dyDescent="0.3">
      <c r="A23" s="23"/>
      <c r="B23" s="13" t="s">
        <v>14</v>
      </c>
      <c r="C23" s="4">
        <v>3</v>
      </c>
      <c r="D23" s="4">
        <v>13</v>
      </c>
      <c r="E23" s="5">
        <f t="shared" si="5"/>
        <v>4.333333333333333</v>
      </c>
    </row>
    <row r="24" spans="1:5" ht="21" customHeight="1" x14ac:dyDescent="0.3">
      <c r="A24" s="23" t="s">
        <v>7</v>
      </c>
      <c r="B24" s="10" t="s">
        <v>4</v>
      </c>
      <c r="C24" s="11">
        <f>SUM(C25:C25:C29)</f>
        <v>89</v>
      </c>
      <c r="D24" s="11">
        <f>SUM(D25:D29)</f>
        <v>558</v>
      </c>
      <c r="E24" s="12">
        <f t="shared" ref="E24" si="6">D24/C24</f>
        <v>6.2696629213483144</v>
      </c>
    </row>
    <row r="25" spans="1:5" ht="21" customHeight="1" x14ac:dyDescent="0.3">
      <c r="A25" s="23"/>
      <c r="B25" s="13" t="s">
        <v>10</v>
      </c>
      <c r="C25" s="4">
        <v>14</v>
      </c>
      <c r="D25" s="4">
        <v>92</v>
      </c>
      <c r="E25" s="5">
        <f t="shared" si="5"/>
        <v>6.5714285714285712</v>
      </c>
    </row>
    <row r="26" spans="1:5" ht="21" customHeight="1" x14ac:dyDescent="0.3">
      <c r="A26" s="23"/>
      <c r="B26" s="13" t="s">
        <v>11</v>
      </c>
      <c r="C26" s="4">
        <v>21</v>
      </c>
      <c r="D26" s="4">
        <v>160</v>
      </c>
      <c r="E26" s="5">
        <f t="shared" si="5"/>
        <v>7.6190476190476186</v>
      </c>
    </row>
    <row r="27" spans="1:5" ht="21" customHeight="1" x14ac:dyDescent="0.3">
      <c r="A27" s="23"/>
      <c r="B27" s="13" t="s">
        <v>12</v>
      </c>
      <c r="C27" s="4">
        <v>19</v>
      </c>
      <c r="D27" s="4">
        <v>133</v>
      </c>
      <c r="E27" s="5">
        <f t="shared" si="5"/>
        <v>7</v>
      </c>
    </row>
    <row r="28" spans="1:5" ht="21" customHeight="1" x14ac:dyDescent="0.3">
      <c r="A28" s="23"/>
      <c r="B28" s="13" t="s">
        <v>13</v>
      </c>
      <c r="C28" s="4">
        <v>19</v>
      </c>
      <c r="D28" s="4">
        <v>91</v>
      </c>
      <c r="E28" s="5">
        <f t="shared" si="5"/>
        <v>4.7894736842105265</v>
      </c>
    </row>
    <row r="29" spans="1:5" ht="21" customHeight="1" x14ac:dyDescent="0.3">
      <c r="A29" s="23"/>
      <c r="B29" s="13" t="s">
        <v>14</v>
      </c>
      <c r="C29" s="4">
        <v>16</v>
      </c>
      <c r="D29" s="4">
        <v>82</v>
      </c>
      <c r="E29" s="5">
        <f t="shared" si="5"/>
        <v>5.125</v>
      </c>
    </row>
    <row r="30" spans="1:5" ht="21" customHeight="1" x14ac:dyDescent="0.3">
      <c r="A30" s="23" t="s">
        <v>8</v>
      </c>
      <c r="B30" s="10" t="s">
        <v>4</v>
      </c>
      <c r="C30" s="11">
        <f>SUM(C31:C31:C35)</f>
        <v>10</v>
      </c>
      <c r="D30" s="11">
        <f>SUM(D31:D35)</f>
        <v>56</v>
      </c>
      <c r="E30" s="12">
        <f t="shared" ref="E30" si="7">D30/C30</f>
        <v>5.6</v>
      </c>
    </row>
    <row r="31" spans="1:5" ht="21" customHeight="1" x14ac:dyDescent="0.3">
      <c r="A31" s="23"/>
      <c r="B31" s="14" t="s">
        <v>17</v>
      </c>
      <c r="C31" s="15">
        <v>2</v>
      </c>
      <c r="D31" s="15">
        <v>16</v>
      </c>
      <c r="E31" s="16">
        <f t="shared" si="5"/>
        <v>8</v>
      </c>
    </row>
    <row r="32" spans="1:5" ht="21" customHeight="1" x14ac:dyDescent="0.3">
      <c r="A32" s="23"/>
      <c r="B32" s="13" t="s">
        <v>11</v>
      </c>
      <c r="C32" s="4">
        <v>2</v>
      </c>
      <c r="D32" s="4">
        <v>14</v>
      </c>
      <c r="E32" s="5">
        <f t="shared" si="5"/>
        <v>7</v>
      </c>
    </row>
    <row r="33" spans="1:5" ht="21" customHeight="1" x14ac:dyDescent="0.3">
      <c r="A33" s="23"/>
      <c r="B33" s="13" t="s">
        <v>12</v>
      </c>
      <c r="C33" s="4">
        <v>2</v>
      </c>
      <c r="D33" s="4">
        <v>11</v>
      </c>
      <c r="E33" s="5">
        <f t="shared" si="5"/>
        <v>5.5</v>
      </c>
    </row>
    <row r="34" spans="1:5" ht="21" customHeight="1" x14ac:dyDescent="0.3">
      <c r="A34" s="23"/>
      <c r="B34" s="13" t="s">
        <v>13</v>
      </c>
      <c r="C34" s="4">
        <v>2</v>
      </c>
      <c r="D34" s="4">
        <v>10</v>
      </c>
      <c r="E34" s="5">
        <f t="shared" si="5"/>
        <v>5</v>
      </c>
    </row>
    <row r="35" spans="1:5" ht="21" customHeight="1" x14ac:dyDescent="0.3">
      <c r="A35" s="23"/>
      <c r="B35" s="14" t="s">
        <v>18</v>
      </c>
      <c r="C35" s="15">
        <v>2</v>
      </c>
      <c r="D35" s="15">
        <v>5</v>
      </c>
      <c r="E35" s="16">
        <f t="shared" ref="E35:E36" si="8">D35/C35</f>
        <v>2.5</v>
      </c>
    </row>
    <row r="36" spans="1:5" ht="21" customHeight="1" x14ac:dyDescent="0.3">
      <c r="A36" s="24" t="s">
        <v>20</v>
      </c>
      <c r="B36" s="10" t="s">
        <v>25</v>
      </c>
      <c r="C36" s="11">
        <f>SUM(C37:C38)</f>
        <v>10</v>
      </c>
      <c r="D36" s="10">
        <f>SUM(D37:D38)</f>
        <v>55</v>
      </c>
      <c r="E36" s="12">
        <f t="shared" si="8"/>
        <v>5.5</v>
      </c>
    </row>
    <row r="37" spans="1:5" ht="21" customHeight="1" x14ac:dyDescent="0.3">
      <c r="A37" s="24"/>
      <c r="B37" s="13" t="s">
        <v>21</v>
      </c>
      <c r="C37" s="15">
        <v>8</v>
      </c>
      <c r="D37" s="15">
        <v>39</v>
      </c>
      <c r="E37" s="16">
        <f t="shared" si="0"/>
        <v>4.875</v>
      </c>
    </row>
    <row r="38" spans="1:5" ht="21" customHeight="1" x14ac:dyDescent="0.3">
      <c r="A38" s="24"/>
      <c r="B38" s="13" t="s">
        <v>22</v>
      </c>
      <c r="C38" s="15">
        <v>2</v>
      </c>
      <c r="D38" s="15">
        <v>16</v>
      </c>
      <c r="E38" s="16">
        <f t="shared" si="0"/>
        <v>8</v>
      </c>
    </row>
  </sheetData>
  <mergeCells count="12">
    <mergeCell ref="A1:E1"/>
    <mergeCell ref="A5:B5"/>
    <mergeCell ref="A10:B10"/>
    <mergeCell ref="A36:A38"/>
    <mergeCell ref="A2:E2"/>
    <mergeCell ref="A6:A9"/>
    <mergeCell ref="A4:B4"/>
    <mergeCell ref="A12:A17"/>
    <mergeCell ref="A18:A23"/>
    <mergeCell ref="A24:A29"/>
    <mergeCell ref="A30:A35"/>
    <mergeCell ref="A11:B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 현황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KCG</cp:lastModifiedBy>
  <cp:lastPrinted>2017-11-15T10:56:31Z</cp:lastPrinted>
  <dcterms:created xsi:type="dcterms:W3CDTF">2013-09-22T23:06:18Z</dcterms:created>
  <dcterms:modified xsi:type="dcterms:W3CDTF">2017-11-17T11:14:06Z</dcterms:modified>
</cp:coreProperties>
</file>