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bookViews>
    <workbookView xWindow="0" yWindow="0" windowWidth="19200" windowHeight="10425"/>
  </bookViews>
  <sheets>
    <sheet name="합격선" sheetId="1" r:id="rId1"/>
  </sheets>
  <definedNames>
    <definedName name="_xlnm._FilterDatabase" localSheetId="0" hidden="1">합격선!$B$2:$G$54</definedName>
    <definedName name="_xlnm.Print_Area" localSheetId="0">합격선!$B$1:$G$53</definedName>
    <definedName name="_xlnm.Print_Titles" localSheetId="0">합격선!$1:$2</definedName>
  </definedNames>
  <calcPr calcId="162913"/>
</workbook>
</file>

<file path=xl/calcChain.xml><?xml version="1.0" encoding="utf-8"?>
<calcChain xmlns="http://schemas.openxmlformats.org/spreadsheetml/2006/main">
  <c r="D4" i="1" l="1"/>
  <c r="D19" i="1"/>
  <c r="D15" i="1"/>
  <c r="E35" i="1"/>
  <c r="D35" i="1"/>
  <c r="E4" i="1" l="1"/>
  <c r="E7" i="1"/>
  <c r="E9" i="1"/>
  <c r="E11" i="1"/>
  <c r="E13" i="1"/>
  <c r="E15" i="1"/>
  <c r="E17" i="1"/>
  <c r="E19" i="1"/>
  <c r="E21" i="1"/>
  <c r="E38" i="1"/>
  <c r="E42" i="1"/>
  <c r="E44" i="1"/>
  <c r="E46" i="1"/>
  <c r="E48" i="1"/>
  <c r="E50" i="1"/>
  <c r="E52" i="1"/>
  <c r="E3" i="1" l="1"/>
  <c r="D50" i="1" l="1"/>
  <c r="D48" i="1" l="1"/>
  <c r="D46" i="1"/>
  <c r="D44" i="1"/>
  <c r="D42" i="1"/>
  <c r="D38" i="1"/>
  <c r="D21" i="1"/>
  <c r="D17" i="1" l="1"/>
  <c r="D13" i="1"/>
  <c r="D11" i="1"/>
  <c r="D9" i="1"/>
  <c r="D3" i="1" l="1"/>
</calcChain>
</file>

<file path=xl/sharedStrings.xml><?xml version="1.0" encoding="utf-8"?>
<sst xmlns="http://schemas.openxmlformats.org/spreadsheetml/2006/main" count="75" uniqueCount="52">
  <si>
    <t>임용기관</t>
  </si>
  <si>
    <t>선발
예정인원</t>
  </si>
  <si>
    <t>전주시</t>
  </si>
  <si>
    <t>직렬명</t>
    <phoneticPr fontId="1" type="noConversion"/>
  </si>
  <si>
    <t>소계</t>
    <phoneticPr fontId="1" type="noConversion"/>
  </si>
  <si>
    <t>소계</t>
    <phoneticPr fontId="1" type="noConversion"/>
  </si>
  <si>
    <t>총계</t>
    <phoneticPr fontId="1" type="noConversion"/>
  </si>
  <si>
    <t>익산시</t>
    <phoneticPr fontId="1" type="noConversion"/>
  </si>
  <si>
    <t>김제시</t>
    <phoneticPr fontId="1" type="noConversion"/>
  </si>
  <si>
    <t>부안군</t>
    <phoneticPr fontId="1" type="noConversion"/>
  </si>
  <si>
    <t>전라북도</t>
    <phoneticPr fontId="1" type="noConversion"/>
  </si>
  <si>
    <t>군산시</t>
    <phoneticPr fontId="1" type="noConversion"/>
  </si>
  <si>
    <t>합격인원</t>
    <phoneticPr fontId="1" type="noConversion"/>
  </si>
  <si>
    <t>합격선</t>
    <phoneticPr fontId="1" type="noConversion"/>
  </si>
  <si>
    <t>양성초과합격
(합격선)</t>
    <phoneticPr fontId="1" type="noConversion"/>
  </si>
  <si>
    <t>일반행정7급</t>
    <phoneticPr fontId="1" type="noConversion"/>
  </si>
  <si>
    <t>일반농업7급</t>
    <phoneticPr fontId="1" type="noConversion"/>
  </si>
  <si>
    <t>공업9급(기술계고-일반기계)</t>
    <phoneticPr fontId="1" type="noConversion"/>
  </si>
  <si>
    <t>전라북도일괄</t>
    <phoneticPr fontId="1" type="noConversion"/>
  </si>
  <si>
    <t>공업9급(기술계고-일반전기)</t>
    <phoneticPr fontId="1" type="noConversion"/>
  </si>
  <si>
    <t>농업9급(기술계고-일반농업)</t>
    <phoneticPr fontId="1" type="noConversion"/>
  </si>
  <si>
    <t>보건9급(기술계고-보건)</t>
    <phoneticPr fontId="1" type="noConversion"/>
  </si>
  <si>
    <t>시설9급(기술계고-일반토목)</t>
    <phoneticPr fontId="1" type="noConversion"/>
  </si>
  <si>
    <t>시설9급(기술계고-건축)</t>
    <phoneticPr fontId="1" type="noConversion"/>
  </si>
  <si>
    <t>농촌지도사(농업)</t>
    <phoneticPr fontId="1" type="noConversion"/>
  </si>
  <si>
    <t>전주시</t>
    <phoneticPr fontId="1" type="noConversion"/>
  </si>
  <si>
    <t>군산시</t>
    <phoneticPr fontId="1" type="noConversion"/>
  </si>
  <si>
    <t>익산시</t>
    <phoneticPr fontId="1" type="noConversion"/>
  </si>
  <si>
    <t>정읍시</t>
    <phoneticPr fontId="1" type="noConversion"/>
  </si>
  <si>
    <t>남원시</t>
    <phoneticPr fontId="1" type="noConversion"/>
  </si>
  <si>
    <t>완주군</t>
    <phoneticPr fontId="1" type="noConversion"/>
  </si>
  <si>
    <t>진안군</t>
    <phoneticPr fontId="1" type="noConversion"/>
  </si>
  <si>
    <t>무주군</t>
    <phoneticPr fontId="1" type="noConversion"/>
  </si>
  <si>
    <t>임실군</t>
    <phoneticPr fontId="1" type="noConversion"/>
  </si>
  <si>
    <t>순창군</t>
    <phoneticPr fontId="1" type="noConversion"/>
  </si>
  <si>
    <t>고창군</t>
    <phoneticPr fontId="1" type="noConversion"/>
  </si>
  <si>
    <t>부안군</t>
    <phoneticPr fontId="1" type="noConversion"/>
  </si>
  <si>
    <t>장수군</t>
    <phoneticPr fontId="1" type="noConversion"/>
  </si>
  <si>
    <t>농촌지도사(농업-장애인)</t>
    <phoneticPr fontId="1" type="noConversion"/>
  </si>
  <si>
    <t>농촌지도사(원예)</t>
    <phoneticPr fontId="1" type="noConversion"/>
  </si>
  <si>
    <t>정읍시</t>
    <phoneticPr fontId="1" type="noConversion"/>
  </si>
  <si>
    <t>농촌지도사(농업기계)</t>
    <phoneticPr fontId="1" type="noConversion"/>
  </si>
  <si>
    <t>농촌지도사(농촌생활)</t>
    <phoneticPr fontId="1" type="noConversion"/>
  </si>
  <si>
    <t>정읍시</t>
    <phoneticPr fontId="1" type="noConversion"/>
  </si>
  <si>
    <t>보건연구사(공중보건)</t>
    <phoneticPr fontId="1" type="noConversion"/>
  </si>
  <si>
    <t>전라북도</t>
    <phoneticPr fontId="1" type="noConversion"/>
  </si>
  <si>
    <t>환경연구사(환경)</t>
    <phoneticPr fontId="1" type="noConversion"/>
  </si>
  <si>
    <t>전라북도</t>
    <phoneticPr fontId="1" type="noConversion"/>
  </si>
  <si>
    <t>해양수산연구사(수산양식)</t>
    <phoneticPr fontId="1" type="noConversion"/>
  </si>
  <si>
    <t>위생9급(위생)</t>
    <phoneticPr fontId="1" type="noConversion"/>
  </si>
  <si>
    <t>남원시</t>
    <phoneticPr fontId="1" type="noConversion"/>
  </si>
  <si>
    <t>2019년 제4회 공개(경력)경쟁임용 필기시험 합격선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</si>
</sst>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-* #,##0.00_-;\-* #,##0.00_-;_-* &quot;-&quot;_-;_-@_-"/>
    <numFmt numFmtId="177" formatCode="#,##0_ "/>
  </numFmts>
  <fonts count="11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2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sz val="11"/>
      <color rgb="FF000000"/>
      <name val="맑은 고딕"/>
      <family val="2"/>
      <scheme val="minor"/>
    </font>
    <font>
      <sz val="12"/>
      <name val="굴림"/>
      <family val="3"/>
      <charset val="129"/>
    </font>
    <font>
      <b/>
      <sz val="11"/>
      <color theme="1"/>
      <name val="맑은 고딕"/>
      <family val="2"/>
      <scheme val="minor"/>
    </font>
    <font>
      <sz val="20"/>
      <color theme="1"/>
      <name val="HY헤드라인M"/>
      <family val="1"/>
      <charset val="129"/>
    </font>
    <font>
      <sz val="20"/>
      <color theme="1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EE9F1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1" fontId="4" fillId="4" borderId="1" xfId="1" applyFont="1" applyFill="1" applyBorder="1" applyAlignment="1">
      <alignment horizontal="center" vertical="center"/>
    </xf>
    <xf numFmtId="41" fontId="5" fillId="3" borderId="1" xfId="1" applyFont="1" applyFill="1" applyBorder="1" applyAlignment="1">
      <alignment horizontal="center" vertical="center"/>
    </xf>
    <xf numFmtId="41" fontId="3" fillId="0" borderId="0" xfId="1" applyFont="1">
      <alignment vertical="center"/>
    </xf>
    <xf numFmtId="176" fontId="5" fillId="3" borderId="1" xfId="1" applyNumberFormat="1" applyFont="1" applyFill="1" applyBorder="1" applyAlignment="1">
      <alignment horizontal="center" vertical="center"/>
    </xf>
    <xf numFmtId="176" fontId="4" fillId="4" borderId="1" xfId="1" applyNumberFormat="1" applyFont="1" applyFill="1" applyBorder="1" applyAlignment="1">
      <alignment horizontal="center" vertical="center"/>
    </xf>
    <xf numFmtId="176" fontId="3" fillId="0" borderId="0" xfId="1" applyNumberFormat="1" applyFont="1">
      <alignment vertical="center"/>
    </xf>
    <xf numFmtId="41" fontId="5" fillId="3" borderId="1" xfId="1" applyFont="1" applyFill="1" applyBorder="1" applyAlignment="1">
      <alignment horizontal="center" vertical="center" wrapText="1"/>
    </xf>
    <xf numFmtId="176" fontId="7" fillId="3" borderId="1" xfId="1" applyNumberFormat="1" applyFont="1" applyFill="1" applyBorder="1" applyAlignment="1">
      <alignment vertical="center" wrapText="1"/>
    </xf>
    <xf numFmtId="176" fontId="7" fillId="3" borderId="1" xfId="1" applyNumberFormat="1" applyFont="1" applyFill="1" applyBorder="1" applyAlignment="1">
      <alignment vertical="center"/>
    </xf>
    <xf numFmtId="177" fontId="5" fillId="3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41" fontId="4" fillId="5" borderId="1" xfId="1" applyFont="1" applyFill="1" applyBorder="1" applyAlignment="1">
      <alignment horizontal="center" vertical="center"/>
    </xf>
    <xf numFmtId="176" fontId="4" fillId="5" borderId="1" xfId="1" applyNumberFormat="1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G53"/>
  <sheetViews>
    <sheetView tabSelected="1" view="pageBreakPreview" zoomScaleNormal="100" zoomScaleSheetLayoutView="100" workbookViewId="0">
      <selection activeCell="B1" sqref="B1:G1"/>
    </sheetView>
  </sheetViews>
  <sheetFormatPr defaultRowHeight="16.5" x14ac:dyDescent="0.3"/>
  <cols>
    <col min="1" max="1" width="1.25" style="1" customWidth="1"/>
    <col min="2" max="2" width="36.375" style="1" customWidth="1"/>
    <col min="3" max="3" width="13.5" style="1" customWidth="1"/>
    <col min="4" max="5" width="13.5" style="6" customWidth="1"/>
    <col min="6" max="6" width="13.5" style="9" customWidth="1"/>
    <col min="7" max="7" width="17" style="6" customWidth="1"/>
    <col min="8" max="16384" width="9" style="1"/>
  </cols>
  <sheetData>
    <row r="1" spans="2:7" ht="37.5" customHeight="1" x14ac:dyDescent="0.3">
      <c r="B1" s="24" t="s">
        <v>51</v>
      </c>
      <c r="C1" s="25"/>
      <c r="D1" s="25"/>
      <c r="E1" s="25"/>
      <c r="F1" s="25"/>
      <c r="G1" s="25"/>
    </row>
    <row r="2" spans="2:7" ht="30" customHeight="1" x14ac:dyDescent="0.3">
      <c r="B2" s="14" t="s">
        <v>3</v>
      </c>
      <c r="C2" s="14" t="s">
        <v>0</v>
      </c>
      <c r="D2" s="15" t="s">
        <v>1</v>
      </c>
      <c r="E2" s="15" t="s">
        <v>12</v>
      </c>
      <c r="F2" s="16" t="s">
        <v>13</v>
      </c>
      <c r="G2" s="17" t="s">
        <v>14</v>
      </c>
    </row>
    <row r="3" spans="2:7" ht="30" customHeight="1" x14ac:dyDescent="0.3">
      <c r="B3" s="18" t="s">
        <v>6</v>
      </c>
      <c r="C3" s="18"/>
      <c r="D3" s="19">
        <f>SUMIF(C4:C765,"소계",D4:D765)</f>
        <v>76</v>
      </c>
      <c r="E3" s="19">
        <f>SUMIF(C4:C765,"소계",E4:E765)</f>
        <v>78</v>
      </c>
      <c r="F3" s="20"/>
      <c r="G3" s="19"/>
    </row>
    <row r="4" spans="2:7" ht="23.1" customHeight="1" x14ac:dyDescent="0.3">
      <c r="B4" s="22" t="s">
        <v>15</v>
      </c>
      <c r="C4" s="2" t="s">
        <v>4</v>
      </c>
      <c r="D4" s="4">
        <f>SUM(D5:D6)</f>
        <v>5</v>
      </c>
      <c r="E4" s="4">
        <f>SUM(E5:E6)</f>
        <v>7</v>
      </c>
      <c r="F4" s="8"/>
      <c r="G4" s="4"/>
    </row>
    <row r="5" spans="2:7" ht="23.1" customHeight="1" x14ac:dyDescent="0.3">
      <c r="B5" s="23"/>
      <c r="C5" s="3" t="s">
        <v>10</v>
      </c>
      <c r="D5" s="5">
        <v>3</v>
      </c>
      <c r="E5" s="5">
        <v>4</v>
      </c>
      <c r="F5" s="7">
        <v>84.07</v>
      </c>
      <c r="G5" s="5"/>
    </row>
    <row r="6" spans="2:7" ht="23.1" customHeight="1" x14ac:dyDescent="0.3">
      <c r="B6" s="23"/>
      <c r="C6" s="3" t="s">
        <v>8</v>
      </c>
      <c r="D6" s="5">
        <v>2</v>
      </c>
      <c r="E6" s="5">
        <v>3</v>
      </c>
      <c r="F6" s="7">
        <v>82.14</v>
      </c>
      <c r="G6" s="5"/>
    </row>
    <row r="7" spans="2:7" ht="23.1" customHeight="1" x14ac:dyDescent="0.3">
      <c r="B7" s="22" t="s">
        <v>16</v>
      </c>
      <c r="C7" s="2" t="s">
        <v>5</v>
      </c>
      <c r="D7" s="4">
        <v>1</v>
      </c>
      <c r="E7" s="4">
        <f>E8</f>
        <v>2</v>
      </c>
      <c r="F7" s="8"/>
      <c r="G7" s="4"/>
    </row>
    <row r="8" spans="2:7" ht="23.1" customHeight="1" x14ac:dyDescent="0.3">
      <c r="B8" s="23"/>
      <c r="C8" s="3" t="s">
        <v>8</v>
      </c>
      <c r="D8" s="5">
        <v>1</v>
      </c>
      <c r="E8" s="5">
        <v>2</v>
      </c>
      <c r="F8" s="7">
        <v>71.709999999999994</v>
      </c>
      <c r="G8" s="5"/>
    </row>
    <row r="9" spans="2:7" ht="23.1" customHeight="1" x14ac:dyDescent="0.3">
      <c r="B9" s="22" t="s">
        <v>17</v>
      </c>
      <c r="C9" s="2" t="s">
        <v>5</v>
      </c>
      <c r="D9" s="4">
        <f>SUM(D10:D10)</f>
        <v>4</v>
      </c>
      <c r="E9" s="4">
        <f>SUM(E10:E10)</f>
        <v>4</v>
      </c>
      <c r="F9" s="8"/>
      <c r="G9" s="4"/>
    </row>
    <row r="10" spans="2:7" ht="23.1" customHeight="1" x14ac:dyDescent="0.3">
      <c r="B10" s="22"/>
      <c r="C10" s="3" t="s">
        <v>18</v>
      </c>
      <c r="D10" s="5">
        <v>4</v>
      </c>
      <c r="E10" s="5">
        <v>4</v>
      </c>
      <c r="F10" s="7">
        <v>83.5</v>
      </c>
      <c r="G10" s="5"/>
    </row>
    <row r="11" spans="2:7" ht="23.1" customHeight="1" x14ac:dyDescent="0.3">
      <c r="B11" s="22" t="s">
        <v>19</v>
      </c>
      <c r="C11" s="2" t="s">
        <v>4</v>
      </c>
      <c r="D11" s="4">
        <f>SUM(D12:D12)</f>
        <v>1</v>
      </c>
      <c r="E11" s="4">
        <f>SUM(E12:E12)</f>
        <v>1</v>
      </c>
      <c r="F11" s="8"/>
      <c r="G11" s="4"/>
    </row>
    <row r="12" spans="2:7" ht="29.25" customHeight="1" x14ac:dyDescent="0.3">
      <c r="B12" s="22"/>
      <c r="C12" s="3" t="s">
        <v>2</v>
      </c>
      <c r="D12" s="5">
        <v>1</v>
      </c>
      <c r="E12" s="5">
        <v>1</v>
      </c>
      <c r="F12" s="11">
        <v>86.83</v>
      </c>
      <c r="G12" s="10"/>
    </row>
    <row r="13" spans="2:7" ht="23.1" customHeight="1" x14ac:dyDescent="0.3">
      <c r="B13" s="22" t="s">
        <v>20</v>
      </c>
      <c r="C13" s="2" t="s">
        <v>4</v>
      </c>
      <c r="D13" s="4">
        <f>SUM(D14:D14)</f>
        <v>2</v>
      </c>
      <c r="E13" s="4">
        <f>SUM(E14:E14)</f>
        <v>2</v>
      </c>
      <c r="F13" s="8"/>
      <c r="G13" s="4"/>
    </row>
    <row r="14" spans="2:7" ht="23.1" customHeight="1" x14ac:dyDescent="0.3">
      <c r="B14" s="23"/>
      <c r="C14" s="3" t="s">
        <v>18</v>
      </c>
      <c r="D14" s="5">
        <v>2</v>
      </c>
      <c r="E14" s="5">
        <v>2</v>
      </c>
      <c r="F14" s="7">
        <v>85.16</v>
      </c>
      <c r="G14" s="5"/>
    </row>
    <row r="15" spans="2:7" ht="23.1" customHeight="1" x14ac:dyDescent="0.3">
      <c r="B15" s="22" t="s">
        <v>21</v>
      </c>
      <c r="C15" s="2" t="s">
        <v>5</v>
      </c>
      <c r="D15" s="4">
        <f>D16</f>
        <v>1</v>
      </c>
      <c r="E15" s="4">
        <f>E16</f>
        <v>1</v>
      </c>
      <c r="F15" s="8"/>
      <c r="G15" s="4"/>
    </row>
    <row r="16" spans="2:7" ht="23.1" customHeight="1" x14ac:dyDescent="0.3">
      <c r="B16" s="22"/>
      <c r="C16" s="3" t="s">
        <v>7</v>
      </c>
      <c r="D16" s="5">
        <v>1</v>
      </c>
      <c r="E16" s="5">
        <v>1</v>
      </c>
      <c r="F16" s="7">
        <v>85.5</v>
      </c>
      <c r="G16" s="5"/>
    </row>
    <row r="17" spans="2:7" ht="23.1" customHeight="1" x14ac:dyDescent="0.3">
      <c r="B17" s="22" t="s">
        <v>22</v>
      </c>
      <c r="C17" s="2" t="s">
        <v>4</v>
      </c>
      <c r="D17" s="4">
        <f>SUM(D18:D18)</f>
        <v>7</v>
      </c>
      <c r="E17" s="4">
        <f>SUM(E18:E18)</f>
        <v>7</v>
      </c>
      <c r="F17" s="8"/>
      <c r="G17" s="4"/>
    </row>
    <row r="18" spans="2:7" ht="23.1" customHeight="1" x14ac:dyDescent="0.3">
      <c r="B18" s="23"/>
      <c r="C18" s="3" t="s">
        <v>18</v>
      </c>
      <c r="D18" s="5">
        <v>7</v>
      </c>
      <c r="E18" s="5">
        <v>7</v>
      </c>
      <c r="F18" s="12">
        <v>80.16</v>
      </c>
      <c r="G18" s="5"/>
    </row>
    <row r="19" spans="2:7" ht="23.1" customHeight="1" x14ac:dyDescent="0.3">
      <c r="B19" s="22" t="s">
        <v>23</v>
      </c>
      <c r="C19" s="2" t="s">
        <v>5</v>
      </c>
      <c r="D19" s="4">
        <f>SUM(D20:D20)</f>
        <v>2</v>
      </c>
      <c r="E19" s="4">
        <f>SUM(E20:E20)</f>
        <v>2</v>
      </c>
      <c r="F19" s="8"/>
      <c r="G19" s="4"/>
    </row>
    <row r="20" spans="2:7" ht="23.1" customHeight="1" x14ac:dyDescent="0.3">
      <c r="B20" s="23"/>
      <c r="C20" s="3" t="s">
        <v>18</v>
      </c>
      <c r="D20" s="13">
        <v>2</v>
      </c>
      <c r="E20" s="13">
        <v>2</v>
      </c>
      <c r="F20" s="12">
        <v>84.66</v>
      </c>
      <c r="G20" s="5"/>
    </row>
    <row r="21" spans="2:7" ht="23.1" customHeight="1" x14ac:dyDescent="0.3">
      <c r="B21" s="22" t="s">
        <v>24</v>
      </c>
      <c r="C21" s="2" t="s">
        <v>5</v>
      </c>
      <c r="D21" s="4">
        <f>SUM(D22:D34)</f>
        <v>33</v>
      </c>
      <c r="E21" s="4">
        <f>SUM(E22:E34)</f>
        <v>33</v>
      </c>
      <c r="F21" s="8"/>
      <c r="G21" s="4"/>
    </row>
    <row r="22" spans="2:7" ht="23.1" customHeight="1" x14ac:dyDescent="0.3">
      <c r="B22" s="23"/>
      <c r="C22" s="3" t="s">
        <v>25</v>
      </c>
      <c r="D22" s="5">
        <v>1</v>
      </c>
      <c r="E22" s="5">
        <v>1</v>
      </c>
      <c r="F22" s="7">
        <v>93.33</v>
      </c>
      <c r="G22" s="5"/>
    </row>
    <row r="23" spans="2:7" ht="23.1" customHeight="1" x14ac:dyDescent="0.3">
      <c r="B23" s="23"/>
      <c r="C23" s="3" t="s">
        <v>26</v>
      </c>
      <c r="D23" s="5">
        <v>2</v>
      </c>
      <c r="E23" s="5">
        <v>2</v>
      </c>
      <c r="F23" s="7">
        <v>93.83</v>
      </c>
      <c r="G23" s="5"/>
    </row>
    <row r="24" spans="2:7" ht="23.1" customHeight="1" x14ac:dyDescent="0.3">
      <c r="B24" s="23"/>
      <c r="C24" s="3" t="s">
        <v>27</v>
      </c>
      <c r="D24" s="5">
        <v>4</v>
      </c>
      <c r="E24" s="5">
        <v>4</v>
      </c>
      <c r="F24" s="7">
        <v>92.16</v>
      </c>
      <c r="G24" s="5"/>
    </row>
    <row r="25" spans="2:7" ht="23.1" customHeight="1" x14ac:dyDescent="0.3">
      <c r="B25" s="23"/>
      <c r="C25" s="3" t="s">
        <v>28</v>
      </c>
      <c r="D25" s="5">
        <v>1</v>
      </c>
      <c r="E25" s="5">
        <v>1</v>
      </c>
      <c r="F25" s="7">
        <v>75.5</v>
      </c>
      <c r="G25" s="5"/>
    </row>
    <row r="26" spans="2:7" ht="23.1" customHeight="1" x14ac:dyDescent="0.3">
      <c r="B26" s="23"/>
      <c r="C26" s="3" t="s">
        <v>29</v>
      </c>
      <c r="D26" s="5">
        <v>5</v>
      </c>
      <c r="E26" s="5">
        <v>5</v>
      </c>
      <c r="F26" s="7">
        <v>88.83</v>
      </c>
      <c r="G26" s="5"/>
    </row>
    <row r="27" spans="2:7" ht="23.1" customHeight="1" x14ac:dyDescent="0.3">
      <c r="B27" s="23"/>
      <c r="C27" s="3" t="s">
        <v>30</v>
      </c>
      <c r="D27" s="5">
        <v>2</v>
      </c>
      <c r="E27" s="5">
        <v>2</v>
      </c>
      <c r="F27" s="7">
        <v>82.16</v>
      </c>
      <c r="G27" s="5"/>
    </row>
    <row r="28" spans="2:7" ht="23.1" customHeight="1" x14ac:dyDescent="0.3">
      <c r="B28" s="23"/>
      <c r="C28" s="3" t="s">
        <v>31</v>
      </c>
      <c r="D28" s="5">
        <v>4</v>
      </c>
      <c r="E28" s="5">
        <v>4</v>
      </c>
      <c r="F28" s="7">
        <v>91</v>
      </c>
      <c r="G28" s="5"/>
    </row>
    <row r="29" spans="2:7" ht="23.1" customHeight="1" x14ac:dyDescent="0.3">
      <c r="B29" s="23"/>
      <c r="C29" s="3" t="s">
        <v>32</v>
      </c>
      <c r="D29" s="5">
        <v>2</v>
      </c>
      <c r="E29" s="5">
        <v>2</v>
      </c>
      <c r="F29" s="7">
        <v>83.83</v>
      </c>
      <c r="G29" s="5"/>
    </row>
    <row r="30" spans="2:7" ht="23.1" customHeight="1" x14ac:dyDescent="0.3">
      <c r="B30" s="23"/>
      <c r="C30" s="3" t="s">
        <v>37</v>
      </c>
      <c r="D30" s="5">
        <v>1</v>
      </c>
      <c r="E30" s="5">
        <v>1</v>
      </c>
      <c r="F30" s="7">
        <v>70.16</v>
      </c>
      <c r="G30" s="5"/>
    </row>
    <row r="31" spans="2:7" ht="23.1" customHeight="1" x14ac:dyDescent="0.3">
      <c r="B31" s="23"/>
      <c r="C31" s="3" t="s">
        <v>33</v>
      </c>
      <c r="D31" s="5">
        <v>4</v>
      </c>
      <c r="E31" s="5">
        <v>4</v>
      </c>
      <c r="F31" s="7">
        <v>93.83</v>
      </c>
      <c r="G31" s="5"/>
    </row>
    <row r="32" spans="2:7" ht="23.1" customHeight="1" x14ac:dyDescent="0.3">
      <c r="B32" s="23"/>
      <c r="C32" s="3" t="s">
        <v>34</v>
      </c>
      <c r="D32" s="5">
        <v>2</v>
      </c>
      <c r="E32" s="5">
        <v>2</v>
      </c>
      <c r="F32" s="7">
        <v>90</v>
      </c>
      <c r="G32" s="5"/>
    </row>
    <row r="33" spans="2:7" ht="23.1" customHeight="1" x14ac:dyDescent="0.3">
      <c r="B33" s="23"/>
      <c r="C33" s="3" t="s">
        <v>35</v>
      </c>
      <c r="D33" s="5">
        <v>2</v>
      </c>
      <c r="E33" s="5">
        <v>2</v>
      </c>
      <c r="F33" s="7">
        <v>93.33</v>
      </c>
      <c r="G33" s="5"/>
    </row>
    <row r="34" spans="2:7" ht="23.1" customHeight="1" x14ac:dyDescent="0.3">
      <c r="B34" s="23"/>
      <c r="C34" s="3" t="s">
        <v>36</v>
      </c>
      <c r="D34" s="5">
        <v>3</v>
      </c>
      <c r="E34" s="5">
        <v>3</v>
      </c>
      <c r="F34" s="7">
        <v>93.83</v>
      </c>
      <c r="G34" s="5"/>
    </row>
    <row r="35" spans="2:7" ht="23.1" customHeight="1" x14ac:dyDescent="0.3">
      <c r="B35" s="22" t="s">
        <v>38</v>
      </c>
      <c r="C35" s="2" t="s">
        <v>5</v>
      </c>
      <c r="D35" s="4">
        <f>SUM(D36:D37)</f>
        <v>2</v>
      </c>
      <c r="E35" s="4">
        <f>SUM(E36:E37)</f>
        <v>1</v>
      </c>
      <c r="F35" s="8"/>
      <c r="G35" s="4"/>
    </row>
    <row r="36" spans="2:7" ht="23.1" customHeight="1" x14ac:dyDescent="0.3">
      <c r="B36" s="22"/>
      <c r="C36" s="3" t="s">
        <v>11</v>
      </c>
      <c r="D36" s="5">
        <v>1</v>
      </c>
      <c r="E36" s="5">
        <v>1</v>
      </c>
      <c r="F36" s="7">
        <v>74.33</v>
      </c>
      <c r="G36" s="5"/>
    </row>
    <row r="37" spans="2:7" ht="23.1" customHeight="1" x14ac:dyDescent="0.3">
      <c r="B37" s="22"/>
      <c r="C37" s="3" t="s">
        <v>50</v>
      </c>
      <c r="D37" s="5">
        <v>1</v>
      </c>
      <c r="E37" s="5">
        <v>0</v>
      </c>
      <c r="F37" s="7">
        <v>0</v>
      </c>
      <c r="G37" s="21"/>
    </row>
    <row r="38" spans="2:7" ht="23.1" customHeight="1" x14ac:dyDescent="0.3">
      <c r="B38" s="22" t="s">
        <v>39</v>
      </c>
      <c r="C38" s="2" t="s">
        <v>5</v>
      </c>
      <c r="D38" s="4">
        <f>SUM(D39:D41)</f>
        <v>4</v>
      </c>
      <c r="E38" s="4">
        <f>SUM(E39:E41)</f>
        <v>4</v>
      </c>
      <c r="F38" s="8"/>
      <c r="G38" s="4"/>
    </row>
    <row r="39" spans="2:7" ht="23.1" customHeight="1" x14ac:dyDescent="0.3">
      <c r="B39" s="23"/>
      <c r="C39" s="3" t="s">
        <v>40</v>
      </c>
      <c r="D39" s="5">
        <v>1</v>
      </c>
      <c r="E39" s="5">
        <v>1</v>
      </c>
      <c r="F39" s="7">
        <v>78.33</v>
      </c>
      <c r="G39" s="5"/>
    </row>
    <row r="40" spans="2:7" ht="23.1" customHeight="1" x14ac:dyDescent="0.3">
      <c r="B40" s="23"/>
      <c r="C40" s="3" t="s">
        <v>30</v>
      </c>
      <c r="D40" s="5">
        <v>2</v>
      </c>
      <c r="E40" s="5">
        <v>2</v>
      </c>
      <c r="F40" s="7">
        <v>75</v>
      </c>
      <c r="G40" s="5"/>
    </row>
    <row r="41" spans="2:7" ht="23.1" customHeight="1" x14ac:dyDescent="0.3">
      <c r="B41" s="23"/>
      <c r="C41" s="3" t="s">
        <v>36</v>
      </c>
      <c r="D41" s="5">
        <v>1</v>
      </c>
      <c r="E41" s="5">
        <v>1</v>
      </c>
      <c r="F41" s="7">
        <v>86</v>
      </c>
      <c r="G41" s="5"/>
    </row>
    <row r="42" spans="2:7" ht="23.1" customHeight="1" x14ac:dyDescent="0.3">
      <c r="B42" s="22" t="s">
        <v>41</v>
      </c>
      <c r="C42" s="2" t="s">
        <v>5</v>
      </c>
      <c r="D42" s="4">
        <f>SUM(D43:D43)</f>
        <v>1</v>
      </c>
      <c r="E42" s="4">
        <f>SUM(E43:E43)</f>
        <v>1</v>
      </c>
      <c r="F42" s="8"/>
      <c r="G42" s="4"/>
    </row>
    <row r="43" spans="2:7" ht="23.1" customHeight="1" x14ac:dyDescent="0.3">
      <c r="B43" s="23"/>
      <c r="C43" s="3" t="s">
        <v>9</v>
      </c>
      <c r="D43" s="5">
        <v>1</v>
      </c>
      <c r="E43" s="5">
        <v>1</v>
      </c>
      <c r="F43" s="7">
        <v>72.16</v>
      </c>
      <c r="G43" s="5"/>
    </row>
    <row r="44" spans="2:7" ht="23.1" customHeight="1" x14ac:dyDescent="0.3">
      <c r="B44" s="22" t="s">
        <v>42</v>
      </c>
      <c r="C44" s="2" t="s">
        <v>5</v>
      </c>
      <c r="D44" s="4">
        <f>SUM(D45:D45)</f>
        <v>1</v>
      </c>
      <c r="E44" s="4">
        <f>SUM(E45:E45)</f>
        <v>1</v>
      </c>
      <c r="F44" s="8"/>
      <c r="G44" s="4"/>
    </row>
    <row r="45" spans="2:7" ht="23.1" customHeight="1" x14ac:dyDescent="0.3">
      <c r="B45" s="22"/>
      <c r="C45" s="3" t="s">
        <v>43</v>
      </c>
      <c r="D45" s="5">
        <v>1</v>
      </c>
      <c r="E45" s="5">
        <v>1</v>
      </c>
      <c r="F45" s="7">
        <v>83.83</v>
      </c>
      <c r="G45" s="5"/>
    </row>
    <row r="46" spans="2:7" ht="23.1" customHeight="1" x14ac:dyDescent="0.3">
      <c r="B46" s="22" t="s">
        <v>44</v>
      </c>
      <c r="C46" s="2" t="s">
        <v>5</v>
      </c>
      <c r="D46" s="4">
        <f>SUM(D47:D47)</f>
        <v>7</v>
      </c>
      <c r="E46" s="4">
        <f>SUM(E47:E47)</f>
        <v>7</v>
      </c>
      <c r="F46" s="8"/>
      <c r="G46" s="4"/>
    </row>
    <row r="47" spans="2:7" ht="23.1" customHeight="1" x14ac:dyDescent="0.3">
      <c r="B47" s="23"/>
      <c r="C47" s="3" t="s">
        <v>45</v>
      </c>
      <c r="D47" s="5">
        <v>7</v>
      </c>
      <c r="E47" s="5">
        <v>7</v>
      </c>
      <c r="F47" s="7">
        <v>95.16</v>
      </c>
      <c r="G47" s="5"/>
    </row>
    <row r="48" spans="2:7" ht="23.1" customHeight="1" x14ac:dyDescent="0.3">
      <c r="B48" s="22" t="s">
        <v>46</v>
      </c>
      <c r="C48" s="2" t="s">
        <v>5</v>
      </c>
      <c r="D48" s="4">
        <f>SUM(D49:D49)</f>
        <v>3</v>
      </c>
      <c r="E48" s="4">
        <f>SUM(E49:E49)</f>
        <v>3</v>
      </c>
      <c r="F48" s="8"/>
      <c r="G48" s="4"/>
    </row>
    <row r="49" spans="2:7" ht="23.1" customHeight="1" x14ac:dyDescent="0.3">
      <c r="B49" s="23"/>
      <c r="C49" s="3" t="s">
        <v>47</v>
      </c>
      <c r="D49" s="5">
        <v>3</v>
      </c>
      <c r="E49" s="5">
        <v>3</v>
      </c>
      <c r="F49" s="7">
        <v>84.33</v>
      </c>
      <c r="G49" s="5"/>
    </row>
    <row r="50" spans="2:7" ht="23.1" customHeight="1" x14ac:dyDescent="0.3">
      <c r="B50" s="22" t="s">
        <v>48</v>
      </c>
      <c r="C50" s="2" t="s">
        <v>5</v>
      </c>
      <c r="D50" s="4">
        <f>SUM(D51:D51)</f>
        <v>1</v>
      </c>
      <c r="E50" s="4">
        <f>SUM(E51:E51)</f>
        <v>1</v>
      </c>
      <c r="F50" s="8"/>
      <c r="G50" s="4"/>
    </row>
    <row r="51" spans="2:7" ht="23.1" customHeight="1" x14ac:dyDescent="0.3">
      <c r="B51" s="22"/>
      <c r="C51" s="3" t="s">
        <v>10</v>
      </c>
      <c r="D51" s="5">
        <v>1</v>
      </c>
      <c r="E51" s="5">
        <v>1</v>
      </c>
      <c r="F51" s="7">
        <v>87.16</v>
      </c>
      <c r="G51" s="5"/>
    </row>
    <row r="52" spans="2:7" ht="23.1" customHeight="1" x14ac:dyDescent="0.3">
      <c r="B52" s="22" t="s">
        <v>49</v>
      </c>
      <c r="C52" s="2" t="s">
        <v>5</v>
      </c>
      <c r="D52" s="4">
        <v>1</v>
      </c>
      <c r="E52" s="4">
        <f>E53</f>
        <v>1</v>
      </c>
      <c r="F52" s="8"/>
      <c r="G52" s="4"/>
    </row>
    <row r="53" spans="2:7" ht="23.1" customHeight="1" x14ac:dyDescent="0.3">
      <c r="B53" s="22"/>
      <c r="C53" s="3" t="s">
        <v>10</v>
      </c>
      <c r="D53" s="5">
        <v>1</v>
      </c>
      <c r="E53" s="5">
        <v>1</v>
      </c>
      <c r="F53" s="7">
        <v>92.5</v>
      </c>
      <c r="G53" s="5"/>
    </row>
  </sheetData>
  <sheetProtection algorithmName="SHA-512" hashValue="tJjrla9Yl0/so+Mdw+gXhG/rr7iqAVXlpwZU0GupbtQ0Tt4cHwkNDoPUGPIx+6YHpw+IckxFNS47b/oQqIiG7A==" saltValue="ER9VV1kD4Jxtg2+yaXt56g==" spinCount="100000" sheet="1" objects="1" scenarios="1"/>
  <autoFilter ref="B2:G54"/>
  <mergeCells count="18">
    <mergeCell ref="B19:B20"/>
    <mergeCell ref="B4:B6"/>
    <mergeCell ref="B1:G1"/>
    <mergeCell ref="B9:B10"/>
    <mergeCell ref="B11:B12"/>
    <mergeCell ref="B13:B14"/>
    <mergeCell ref="B7:B8"/>
    <mergeCell ref="B15:B16"/>
    <mergeCell ref="B17:B18"/>
    <mergeCell ref="B46:B47"/>
    <mergeCell ref="B48:B49"/>
    <mergeCell ref="B52:B53"/>
    <mergeCell ref="B50:B51"/>
    <mergeCell ref="B21:B34"/>
    <mergeCell ref="B38:B41"/>
    <mergeCell ref="B42:B43"/>
    <mergeCell ref="B35:B37"/>
    <mergeCell ref="B44:B4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fitToHeight="0" orientation="portrait" r:id="rId1"/>
  <rowBreaks count="1" manualBreakCount="1">
    <brk id="37" min="1" max="6" man="1"/>
  </rowBreaks>
  <ignoredErrors>
    <ignoredError sqref="D13:E13 D17:E17 D21:E21 D38:E38 D42:E42 D44:E44 D46:E46 D48:E48 D4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합격선</vt:lpstr>
      <vt:lpstr>합격선!Print_Area</vt:lpstr>
      <vt:lpstr>합격선!Print_Titles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user1</cp:lastModifiedBy>
  <cp:lastPrinted>2019-11-07T23:43:35Z</cp:lastPrinted>
  <dcterms:created xsi:type="dcterms:W3CDTF">2018-04-07T05:59:47Z</dcterms:created>
  <dcterms:modified xsi:type="dcterms:W3CDTF">2019-11-08T08:29:24Z</dcterms:modified>
</cp:coreProperties>
</file>