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T:\내 문서함\04. 통계자료\홈페이지게시용\"/>
    </mc:Choice>
  </mc:AlternateContent>
  <bookViews>
    <workbookView xWindow="0" yWindow="0" windowWidth="12345" windowHeight="11580"/>
  </bookViews>
  <sheets>
    <sheet name="2021" sheetId="43" r:id="rId1"/>
    <sheet name="2020" sheetId="41" r:id="rId2"/>
    <sheet name="2019" sheetId="42" r:id="rId3"/>
    <sheet name="2018" sheetId="38" r:id="rId4"/>
    <sheet name="2017" sheetId="37" r:id="rId5"/>
  </sheets>
  <definedNames>
    <definedName name="_xlnm._FilterDatabase" localSheetId="4" hidden="1">'2017'!$A$1:$J$43</definedName>
    <definedName name="_xlnm._FilterDatabase" localSheetId="3" hidden="1">'2018'!$A$1:$J$47</definedName>
    <definedName name="_xlnm._FilterDatabase" localSheetId="2" hidden="1">'2019'!$A$1:$J$42</definedName>
    <definedName name="_xlnm._FilterDatabase" localSheetId="1" hidden="1">'2020'!$A$1:$J$1</definedName>
  </definedNames>
  <calcPr calcId="162913"/>
</workbook>
</file>

<file path=xl/calcChain.xml><?xml version="1.0" encoding="utf-8"?>
<calcChain xmlns="http://schemas.openxmlformats.org/spreadsheetml/2006/main">
  <c r="I4" i="37" l="1"/>
  <c r="J4" i="37"/>
  <c r="G46" i="37"/>
  <c r="G47" i="37"/>
  <c r="G48" i="37"/>
  <c r="G49" i="37"/>
  <c r="G50" i="37"/>
  <c r="G51" i="37"/>
  <c r="G52" i="37"/>
  <c r="G53" i="37"/>
  <c r="G54" i="37"/>
  <c r="G55" i="37"/>
  <c r="G56" i="37"/>
  <c r="G45" i="37"/>
  <c r="H4" i="37"/>
</calcChain>
</file>

<file path=xl/sharedStrings.xml><?xml version="1.0" encoding="utf-8"?>
<sst xmlns="http://schemas.openxmlformats.org/spreadsheetml/2006/main" count="551" uniqueCount="265">
  <si>
    <t>직급</t>
    <phoneticPr fontId="2" type="noConversion"/>
  </si>
  <si>
    <t>계</t>
    <phoneticPr fontId="2" type="noConversion"/>
  </si>
  <si>
    <t>7급</t>
    <phoneticPr fontId="2" type="noConversion"/>
  </si>
  <si>
    <t>9급</t>
    <phoneticPr fontId="2" type="noConversion"/>
  </si>
  <si>
    <t>통신기술</t>
    <phoneticPr fontId="2" type="noConversion"/>
  </si>
  <si>
    <t>8급</t>
    <phoneticPr fontId="2" type="noConversion"/>
  </si>
  <si>
    <t>직  렬</t>
    <phoneticPr fontId="2" type="noConversion"/>
  </si>
  <si>
    <t>경쟁률</t>
    <phoneticPr fontId="2" type="noConversion"/>
  </si>
  <si>
    <t>연구사</t>
    <phoneticPr fontId="2" type="noConversion"/>
  </si>
  <si>
    <t>선발예정
인   원</t>
    <phoneticPr fontId="2" type="noConversion"/>
  </si>
  <si>
    <t>행정</t>
    <phoneticPr fontId="2" type="noConversion"/>
  </si>
  <si>
    <t>세무</t>
    <phoneticPr fontId="2" type="noConversion"/>
  </si>
  <si>
    <t>환경</t>
    <phoneticPr fontId="2" type="noConversion"/>
  </si>
  <si>
    <t>환경연구사</t>
    <phoneticPr fontId="2" type="noConversion"/>
  </si>
  <si>
    <t>건축</t>
    <phoneticPr fontId="2" type="noConversion"/>
  </si>
  <si>
    <t>지적</t>
    <phoneticPr fontId="2" type="noConversion"/>
  </si>
  <si>
    <t>보건</t>
    <phoneticPr fontId="2" type="noConversion"/>
  </si>
  <si>
    <t>전산</t>
    <phoneticPr fontId="2" type="noConversion"/>
  </si>
  <si>
    <t>행정(장애인)</t>
    <phoneticPr fontId="2" type="noConversion"/>
  </si>
  <si>
    <t>간호</t>
    <phoneticPr fontId="2" type="noConversion"/>
  </si>
  <si>
    <t>도시계획</t>
    <phoneticPr fontId="2" type="noConversion"/>
  </si>
  <si>
    <t>합격선</t>
    <phoneticPr fontId="2" type="noConversion"/>
  </si>
  <si>
    <t>응시율
(%)</t>
    <phoneticPr fontId="2" type="noConversion"/>
  </si>
  <si>
    <t>보건연구사</t>
    <phoneticPr fontId="2" type="noConversion"/>
  </si>
  <si>
    <t>수의</t>
    <phoneticPr fontId="2" type="noConversion"/>
  </si>
  <si>
    <t>사서</t>
    <phoneticPr fontId="2" type="noConversion"/>
  </si>
  <si>
    <t>합계</t>
    <phoneticPr fontId="2" type="noConversion"/>
  </si>
  <si>
    <t>소계</t>
    <phoneticPr fontId="2" type="noConversion"/>
  </si>
  <si>
    <t>면접</t>
    <phoneticPr fontId="2" type="noConversion"/>
  </si>
  <si>
    <t>행정(저소득)</t>
    <phoneticPr fontId="2" type="noConversion"/>
  </si>
  <si>
    <t>일반토목</t>
    <phoneticPr fontId="2" type="noConversion"/>
  </si>
  <si>
    <t>축산</t>
    <phoneticPr fontId="2" type="noConversion"/>
  </si>
  <si>
    <t>건축(고졸)</t>
    <phoneticPr fontId="2" type="noConversion"/>
  </si>
  <si>
    <t>보건(고졸)</t>
    <phoneticPr fontId="2" type="noConversion"/>
  </si>
  <si>
    <t>수의연구사</t>
    <phoneticPr fontId="2" type="noConversion"/>
  </si>
  <si>
    <t>보건진료</t>
    <phoneticPr fontId="2" type="noConversion"/>
  </si>
  <si>
    <t>운전</t>
    <phoneticPr fontId="2" type="noConversion"/>
  </si>
  <si>
    <t>일반기계</t>
    <phoneticPr fontId="2" type="noConversion"/>
  </si>
  <si>
    <t>일반전기</t>
    <phoneticPr fontId="2" type="noConversion"/>
  </si>
  <si>
    <t>일반화공</t>
    <phoneticPr fontId="2" type="noConversion"/>
  </si>
  <si>
    <t>일반농업</t>
    <phoneticPr fontId="2" type="noConversion"/>
  </si>
  <si>
    <t>산림자원</t>
    <phoneticPr fontId="2" type="noConversion"/>
  </si>
  <si>
    <t>방재안전</t>
    <phoneticPr fontId="2" type="noConversion"/>
  </si>
  <si>
    <t>일반기계(고졸)</t>
    <phoneticPr fontId="2" type="noConversion"/>
  </si>
  <si>
    <t>일반전기(고졸)</t>
    <phoneticPr fontId="2" type="noConversion"/>
  </si>
  <si>
    <t>일반토목(고졸)</t>
    <phoneticPr fontId="2" type="noConversion"/>
  </si>
  <si>
    <t>지도사</t>
    <phoneticPr fontId="2" type="noConversion"/>
  </si>
  <si>
    <t>기록연구사</t>
    <phoneticPr fontId="2" type="noConversion"/>
  </si>
  <si>
    <t>7급(5회)
경력경쟁
9.28</t>
    <phoneticPr fontId="2" type="noConversion"/>
  </si>
  <si>
    <t>7 급</t>
    <phoneticPr fontId="2" type="noConversion"/>
  </si>
  <si>
    <t>행정(시간선택)</t>
    <phoneticPr fontId="2" type="noConversion"/>
  </si>
  <si>
    <t>운전(보훈청)</t>
    <phoneticPr fontId="2" type="noConversion"/>
  </si>
  <si>
    <t>7급(4회)
공개경쟁
9.23</t>
    <phoneticPr fontId="2" type="noConversion"/>
  </si>
  <si>
    <t>사회복지9급
(2회)
4.8</t>
    <phoneticPr fontId="2" type="noConversion"/>
  </si>
  <si>
    <t>연구직
(1회)3.18</t>
    <phoneticPr fontId="2" type="noConversion"/>
  </si>
  <si>
    <t>2017년시행</t>
    <phoneticPr fontId="2" type="noConversion"/>
  </si>
  <si>
    <t>9급</t>
    <phoneticPr fontId="2" type="noConversion"/>
  </si>
  <si>
    <t>9급</t>
    <phoneticPr fontId="2" type="noConversion"/>
  </si>
  <si>
    <t>9급</t>
    <phoneticPr fontId="2" type="noConversion"/>
  </si>
  <si>
    <t>9급</t>
    <phoneticPr fontId="2" type="noConversion"/>
  </si>
  <si>
    <t>9급</t>
    <phoneticPr fontId="2" type="noConversion"/>
  </si>
  <si>
    <t>8급</t>
    <phoneticPr fontId="2" type="noConversion"/>
  </si>
  <si>
    <t>9급(6회)
공개경쟁
12.16</t>
    <phoneticPr fontId="2" type="noConversion"/>
  </si>
  <si>
    <t>행정(장애인)</t>
    <phoneticPr fontId="2" type="noConversion"/>
  </si>
  <si>
    <t>세무</t>
    <phoneticPr fontId="2" type="noConversion"/>
  </si>
  <si>
    <t>일반전기</t>
    <phoneticPr fontId="2" type="noConversion"/>
  </si>
  <si>
    <t>산림자원</t>
    <phoneticPr fontId="2" type="noConversion"/>
  </si>
  <si>
    <t>간호</t>
    <phoneticPr fontId="2" type="noConversion"/>
  </si>
  <si>
    <t>일반토목</t>
    <phoneticPr fontId="2" type="noConversion"/>
  </si>
  <si>
    <t>건축</t>
    <phoneticPr fontId="2" type="noConversion"/>
  </si>
  <si>
    <t>사회복지(장애인)</t>
    <phoneticPr fontId="2" type="noConversion"/>
  </si>
  <si>
    <t>사회복지(저소득)</t>
    <phoneticPr fontId="2" type="noConversion"/>
  </si>
  <si>
    <t>사회복지(일반)</t>
    <phoneticPr fontId="2" type="noConversion"/>
  </si>
  <si>
    <t>의료기술(임상병리)</t>
    <phoneticPr fontId="2" type="noConversion"/>
  </si>
  <si>
    <t>응시자</t>
    <phoneticPr fontId="2" type="noConversion"/>
  </si>
  <si>
    <t>합격자</t>
    <phoneticPr fontId="2" type="noConversion"/>
  </si>
  <si>
    <t>출원자</t>
    <phoneticPr fontId="2" type="noConversion"/>
  </si>
  <si>
    <t>9급(3회)
공개경쟁
6.17</t>
    <phoneticPr fontId="2" type="noConversion"/>
  </si>
  <si>
    <t>9급(3회)
경력경쟁</t>
    <phoneticPr fontId="2" type="noConversion"/>
  </si>
  <si>
    <t>9급(4회)
경력경쟁
9.23</t>
    <phoneticPr fontId="2" type="noConversion"/>
  </si>
  <si>
    <t>9급</t>
    <phoneticPr fontId="2" type="noConversion"/>
  </si>
  <si>
    <t>건축(고졸)</t>
    <phoneticPr fontId="2" type="noConversion"/>
  </si>
  <si>
    <t>일반토목(고졸)</t>
    <phoneticPr fontId="2" type="noConversion"/>
  </si>
  <si>
    <t>보건(고졸)</t>
    <phoneticPr fontId="2" type="noConversion"/>
  </si>
  <si>
    <t>일반전기(고졸)</t>
    <phoneticPr fontId="2" type="noConversion"/>
  </si>
  <si>
    <t>일반기계(고졸)</t>
    <phoneticPr fontId="2" type="noConversion"/>
  </si>
  <si>
    <t>2회(9급)
경력경쟁
10.13</t>
    <phoneticPr fontId="2" type="noConversion"/>
  </si>
  <si>
    <t>연구사</t>
    <phoneticPr fontId="2" type="noConversion"/>
  </si>
  <si>
    <t>보건연구직(공중보건)</t>
    <phoneticPr fontId="2" type="noConversion"/>
  </si>
  <si>
    <t>학예연구직(미술)</t>
    <phoneticPr fontId="2" type="noConversion"/>
  </si>
  <si>
    <t>2회(연구사)
경력경쟁
10.13</t>
    <phoneticPr fontId="2" type="noConversion"/>
  </si>
  <si>
    <t>합격자없음</t>
    <phoneticPr fontId="2" type="noConversion"/>
  </si>
  <si>
    <t>합격자없음</t>
    <phoneticPr fontId="2" type="noConversion"/>
  </si>
  <si>
    <t>7급</t>
    <phoneticPr fontId="2" type="noConversion"/>
  </si>
  <si>
    <t>수의</t>
    <phoneticPr fontId="2" type="noConversion"/>
  </si>
  <si>
    <t>행정</t>
    <phoneticPr fontId="2" type="noConversion"/>
  </si>
  <si>
    <t>2회(7급)
공개경쟁
10.13</t>
    <phoneticPr fontId="2" type="noConversion"/>
  </si>
  <si>
    <t>소계</t>
    <phoneticPr fontId="2" type="noConversion"/>
  </si>
  <si>
    <t>9급</t>
  </si>
  <si>
    <t>운전9급(보훈청추천)</t>
  </si>
  <si>
    <t>운전9급(일반)</t>
  </si>
  <si>
    <t>의료기술9급(물리치료)</t>
  </si>
  <si>
    <t>의료기술9급(임상병리)</t>
  </si>
  <si>
    <t>의료기술9급(방사선)</t>
  </si>
  <si>
    <t>1회(9급)
경력경쟁
5.19</t>
    <phoneticPr fontId="2" type="noConversion"/>
  </si>
  <si>
    <t>방송통신9급(통신기술)</t>
  </si>
  <si>
    <t>방재안전9급(방재안전)</t>
  </si>
  <si>
    <t>시설9급(지적)</t>
  </si>
  <si>
    <t>시설9급(건축)</t>
  </si>
  <si>
    <t>시설9급(일반토목)</t>
  </si>
  <si>
    <t>시설9급(도시계획)</t>
  </si>
  <si>
    <t>환경9급(일반환경)</t>
  </si>
  <si>
    <t>8급</t>
    <phoneticPr fontId="2" type="noConversion"/>
  </si>
  <si>
    <t>간호8급(간호)</t>
  </si>
  <si>
    <t>보건9급(장 애 인)</t>
  </si>
  <si>
    <t>보건9급(저소득층)</t>
  </si>
  <si>
    <t>보건9급(일반)</t>
  </si>
  <si>
    <t>녹지9급(조경)</t>
  </si>
  <si>
    <t>녹지9급(산림자원)</t>
  </si>
  <si>
    <t>공업9급(일반화공)</t>
  </si>
  <si>
    <t>공업9급(일반전기)</t>
  </si>
  <si>
    <t>공업9급(일반기계)</t>
  </si>
  <si>
    <t>사서9급(사서)</t>
  </si>
  <si>
    <t>사회복지9급(장 애 인)</t>
  </si>
  <si>
    <t>사회복지9급(저소득층)</t>
  </si>
  <si>
    <t>사회복지9급(일반)</t>
  </si>
  <si>
    <t>전산직(전산)</t>
  </si>
  <si>
    <t>합격자없음</t>
    <phoneticPr fontId="2" type="noConversion"/>
  </si>
  <si>
    <t>세무9급(장 애 인)</t>
  </si>
  <si>
    <t>세무9급(저소득층)</t>
  </si>
  <si>
    <t>세무9급(일반)</t>
  </si>
  <si>
    <t>행정9급(장 애 인)</t>
  </si>
  <si>
    <t>행정9급(저소득층)</t>
  </si>
  <si>
    <t>9급</t>
    <phoneticPr fontId="2" type="noConversion"/>
  </si>
  <si>
    <t>행정9급(일 반)</t>
  </si>
  <si>
    <t>1회(9급)
공개경쟁
5.19</t>
    <phoneticPr fontId="2" type="noConversion"/>
  </si>
  <si>
    <t>합계</t>
    <phoneticPr fontId="2" type="noConversion"/>
  </si>
  <si>
    <t>계</t>
    <phoneticPr fontId="2" type="noConversion"/>
  </si>
  <si>
    <t>계</t>
    <phoneticPr fontId="2" type="noConversion"/>
  </si>
  <si>
    <t>최종합격자</t>
    <phoneticPr fontId="2" type="noConversion"/>
  </si>
  <si>
    <t>응   시   자</t>
    <phoneticPr fontId="2" type="noConversion"/>
  </si>
  <si>
    <t>출   원   자</t>
    <phoneticPr fontId="2" type="noConversion"/>
  </si>
  <si>
    <t>응시율
(%)</t>
    <phoneticPr fontId="2" type="noConversion"/>
  </si>
  <si>
    <t>경쟁률</t>
    <phoneticPr fontId="2" type="noConversion"/>
  </si>
  <si>
    <t>합격선</t>
    <phoneticPr fontId="2" type="noConversion"/>
  </si>
  <si>
    <t>선발예정
인   원</t>
    <phoneticPr fontId="2" type="noConversion"/>
  </si>
  <si>
    <t>직급</t>
    <phoneticPr fontId="2" type="noConversion"/>
  </si>
  <si>
    <t>직  렬</t>
    <phoneticPr fontId="2" type="noConversion"/>
  </si>
  <si>
    <t>2018년시행</t>
    <phoneticPr fontId="2" type="noConversion"/>
  </si>
  <si>
    <t>2019년시행</t>
    <phoneticPr fontId="2" type="noConversion"/>
  </si>
  <si>
    <t>1회(9급)
공개경쟁
6.15.</t>
    <phoneticPr fontId="2" type="noConversion"/>
  </si>
  <si>
    <t>공업9급(일반기계)</t>
    <phoneticPr fontId="2" type="noConversion"/>
  </si>
  <si>
    <t>녹지9급(조경)</t>
    <phoneticPr fontId="2" type="noConversion"/>
  </si>
  <si>
    <t>보건9급(보건)</t>
    <phoneticPr fontId="2" type="noConversion"/>
  </si>
  <si>
    <t>1회(9급)
경력경쟁
6.15.</t>
    <phoneticPr fontId="2" type="noConversion"/>
  </si>
  <si>
    <t>수의7급(수의)</t>
    <phoneticPr fontId="2" type="noConversion"/>
  </si>
  <si>
    <t>2회(7급)
공개경쟁
10.12.</t>
    <phoneticPr fontId="2" type="noConversion"/>
  </si>
  <si>
    <t>2회(연구사)
경력경쟁
10.12.</t>
    <phoneticPr fontId="2" type="noConversion"/>
  </si>
  <si>
    <t>학예연구직(학예일반)</t>
    <phoneticPr fontId="2" type="noConversion"/>
  </si>
  <si>
    <t>2회(9급)
경력경쟁
10.12.</t>
    <phoneticPr fontId="2" type="noConversion"/>
  </si>
  <si>
    <t>3회(7급)
경력경쟁
11.9.</t>
    <phoneticPr fontId="2" type="noConversion"/>
  </si>
  <si>
    <t>3회(연구사)
경력경쟁
11.9.</t>
    <phoneticPr fontId="2" type="noConversion"/>
  </si>
  <si>
    <t>보건연구직(보건)</t>
    <phoneticPr fontId="2" type="noConversion"/>
  </si>
  <si>
    <t>환경연구직(환경)</t>
    <phoneticPr fontId="2" type="noConversion"/>
  </si>
  <si>
    <t>2020년시행</t>
    <phoneticPr fontId="2" type="noConversion"/>
  </si>
  <si>
    <t>필기
합격선</t>
    <phoneticPr fontId="2" type="noConversion"/>
  </si>
  <si>
    <t>1회
공개경쟁
6.13.</t>
    <phoneticPr fontId="2" type="noConversion"/>
  </si>
  <si>
    <t>속기직(속기)</t>
    <phoneticPr fontId="2" type="noConversion"/>
  </si>
  <si>
    <t>농업직(일반농업)</t>
    <phoneticPr fontId="2" type="noConversion"/>
  </si>
  <si>
    <t>농업직(축산)</t>
    <phoneticPr fontId="2" type="noConversion"/>
  </si>
  <si>
    <t>녹지직(산림자원)</t>
    <phoneticPr fontId="2" type="noConversion"/>
  </si>
  <si>
    <t>1회
경력경쟁
6.13.</t>
    <phoneticPr fontId="2" type="noConversion"/>
  </si>
  <si>
    <t>2회
공개경쟁
10.17.</t>
    <phoneticPr fontId="2" type="noConversion"/>
  </si>
  <si>
    <t>2회
경력경쟁
10.17.</t>
    <phoneticPr fontId="2" type="noConversion"/>
  </si>
  <si>
    <t>전산직(정보보호)</t>
    <phoneticPr fontId="2" type="noConversion"/>
  </si>
  <si>
    <t>농촌지도직(농업)</t>
    <phoneticPr fontId="2" type="noConversion"/>
  </si>
  <si>
    <t>행정직(일 반)</t>
    <phoneticPr fontId="2" type="noConversion"/>
  </si>
  <si>
    <t>행정직(저소득층)</t>
    <phoneticPr fontId="2" type="noConversion"/>
  </si>
  <si>
    <t>행정직(장 애 인)</t>
    <phoneticPr fontId="2" type="noConversion"/>
  </si>
  <si>
    <t>세무직(일반)</t>
    <phoneticPr fontId="2" type="noConversion"/>
  </si>
  <si>
    <t>세무직(저소득층)</t>
    <phoneticPr fontId="2" type="noConversion"/>
  </si>
  <si>
    <t>세무직(장 애 인)</t>
    <phoneticPr fontId="2" type="noConversion"/>
  </si>
  <si>
    <t>사회복지직(일반)</t>
    <phoneticPr fontId="2" type="noConversion"/>
  </si>
  <si>
    <t>사회복지직(저소득층)</t>
    <phoneticPr fontId="2" type="noConversion"/>
  </si>
  <si>
    <t>사회복지직(장 애 인)</t>
    <phoneticPr fontId="2" type="noConversion"/>
  </si>
  <si>
    <t>사서직(사서)</t>
    <phoneticPr fontId="2" type="noConversion"/>
  </si>
  <si>
    <t>공업직(일반기계)</t>
    <phoneticPr fontId="2" type="noConversion"/>
  </si>
  <si>
    <t>공업직(일반전기)</t>
    <phoneticPr fontId="2" type="noConversion"/>
  </si>
  <si>
    <t>공업직(일반화공)</t>
    <phoneticPr fontId="2" type="noConversion"/>
  </si>
  <si>
    <t>녹지직(조경)</t>
    <phoneticPr fontId="2" type="noConversion"/>
  </si>
  <si>
    <t>보건직(보건)</t>
    <phoneticPr fontId="2" type="noConversion"/>
  </si>
  <si>
    <t>간호직(간호)</t>
    <phoneticPr fontId="2" type="noConversion"/>
  </si>
  <si>
    <t>환경직(일반환경)</t>
    <phoneticPr fontId="2" type="noConversion"/>
  </si>
  <si>
    <t>시설직(도시계획)</t>
    <phoneticPr fontId="2" type="noConversion"/>
  </si>
  <si>
    <t>시설직(일반토목)</t>
    <phoneticPr fontId="2" type="noConversion"/>
  </si>
  <si>
    <t>시설직(건축)</t>
    <phoneticPr fontId="2" type="noConversion"/>
  </si>
  <si>
    <t>시설직(지적)</t>
    <phoneticPr fontId="2" type="noConversion"/>
  </si>
  <si>
    <t>방송통신직(통신기술)</t>
    <phoneticPr fontId="2" type="noConversion"/>
  </si>
  <si>
    <t>수의직(수의)</t>
    <phoneticPr fontId="2" type="noConversion"/>
  </si>
  <si>
    <t>의료기술직(물리치료)</t>
    <phoneticPr fontId="2" type="noConversion"/>
  </si>
  <si>
    <t>운전직(보훈청추천)</t>
    <phoneticPr fontId="2" type="noConversion"/>
  </si>
  <si>
    <t>운전직(일반)</t>
    <phoneticPr fontId="2" type="noConversion"/>
  </si>
  <si>
    <t>행정직(일반)</t>
    <phoneticPr fontId="2" type="noConversion"/>
  </si>
  <si>
    <t>공업직(일반기계-고졸)</t>
    <phoneticPr fontId="2" type="noConversion"/>
  </si>
  <si>
    <t>공업직(일반화공-고졸)</t>
    <phoneticPr fontId="2" type="noConversion"/>
  </si>
  <si>
    <t>녹지직(조경-고졸)</t>
    <phoneticPr fontId="2" type="noConversion"/>
  </si>
  <si>
    <t>보건직(보건-고졸)</t>
    <phoneticPr fontId="2" type="noConversion"/>
  </si>
  <si>
    <t>시설직(건축-고졸)</t>
    <phoneticPr fontId="2" type="noConversion"/>
  </si>
  <si>
    <t>시설직(일반토목-고졸)</t>
    <phoneticPr fontId="2" type="noConversion"/>
  </si>
  <si>
    <t>2021년시행</t>
    <phoneticPr fontId="2" type="noConversion"/>
  </si>
  <si>
    <t>시험명</t>
    <phoneticPr fontId="2" type="noConversion"/>
  </si>
  <si>
    <t>선발예정
인     원</t>
    <phoneticPr fontId="2" type="noConversion"/>
  </si>
  <si>
    <t>필   기
합격선</t>
    <phoneticPr fontId="2" type="noConversion"/>
  </si>
  <si>
    <t>1회
경력경쟁
4.10.</t>
    <phoneticPr fontId="2" type="noConversion"/>
  </si>
  <si>
    <t>수의직(수의)7급</t>
  </si>
  <si>
    <t>의료기술직(의료기술)9급_방사선</t>
  </si>
  <si>
    <t>의료기술직(의료기술)9급_임상병리</t>
  </si>
  <si>
    <t>의료기술직(의료기술)9급_치과위생</t>
  </si>
  <si>
    <t>운전(운전)9급_일반</t>
  </si>
  <si>
    <t>운전직(운전)9급_보훈청추천</t>
  </si>
  <si>
    <t>보건연구직(공중보건)</t>
  </si>
  <si>
    <t>환경연구직(환경)</t>
  </si>
  <si>
    <t>1회
공개경쟁
6.5.</t>
    <phoneticPr fontId="2" type="noConversion"/>
  </si>
  <si>
    <t>행정직(일반행정)9급_일반</t>
  </si>
  <si>
    <t>행정직(일반행정)9급_저소득층</t>
  </si>
  <si>
    <t>행정직(일반행정)9급_장애인</t>
  </si>
  <si>
    <t>세무직(지방세)9급_일반</t>
  </si>
  <si>
    <t>세무직(지방세)9급_저소득층</t>
  </si>
  <si>
    <t>세무직(지방세)9급_장애인</t>
  </si>
  <si>
    <t>전산직(전산)9급</t>
  </si>
  <si>
    <t>사회복지직(사회복지)9급_일반</t>
  </si>
  <si>
    <t>사회복지직(사회복지)9급_저소득층</t>
  </si>
  <si>
    <t>사회복지직(사회복지)9급_장애인</t>
  </si>
  <si>
    <t>사서직(사서)9급</t>
  </si>
  <si>
    <t>공업직(일반기계)9급</t>
  </si>
  <si>
    <t>공업직(일반전기)9급</t>
  </si>
  <si>
    <t>공업직(일반화공)9급</t>
  </si>
  <si>
    <t>농업직(일반농업)9급</t>
  </si>
  <si>
    <t>농업직(축산)9급</t>
  </si>
  <si>
    <t>녹지직(산림자원)9급</t>
  </si>
  <si>
    <t>녹지직(조경)9급</t>
  </si>
  <si>
    <t>보건직(보건)9급</t>
  </si>
  <si>
    <t>간호직(간호)8급</t>
  </si>
  <si>
    <t>보건진료직(보건진료)8급</t>
  </si>
  <si>
    <t>환경직(일반환경)9급</t>
  </si>
  <si>
    <t>시설직(도시계획)9급</t>
  </si>
  <si>
    <t>시설직(일반토목)9급</t>
  </si>
  <si>
    <t>시설직(건축)9급</t>
  </si>
  <si>
    <t>시설직(지적)9급</t>
  </si>
  <si>
    <t>방재안전직(방재안전)9급</t>
  </si>
  <si>
    <t>방송통신직(통신기술)9급</t>
  </si>
  <si>
    <t>소계</t>
  </si>
  <si>
    <t>2회
공개경쟁 10.16.</t>
    <phoneticPr fontId="2" type="noConversion"/>
  </si>
  <si>
    <t>행정(일반행정)7급</t>
  </si>
  <si>
    <t>2회
경력경쟁
10.16.</t>
    <phoneticPr fontId="2" type="noConversion"/>
  </si>
  <si>
    <t>약무직(약무)7급</t>
  </si>
  <si>
    <t>학예연구직(학예일반)</t>
  </si>
  <si>
    <t>수의연구직(수의)</t>
  </si>
  <si>
    <t>농촌지도직(농업)</t>
  </si>
  <si>
    <t>공업(일반기계)9급_고졸(예정)자</t>
  </si>
  <si>
    <t>공업(일반전기)9급_고졸(예정)자</t>
  </si>
  <si>
    <t>녹지(조경)9급_고졸(예정)자</t>
  </si>
  <si>
    <t>보건(보건)9급_고졸(예정)자</t>
  </si>
  <si>
    <t>시설(일반토목)9급_고졸(예정)자</t>
  </si>
  <si>
    <t>시설(건축)9급_고졸(예정)자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</si>
</sst>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82" formatCode="#,##0_ "/>
    <numFmt numFmtId="183" formatCode="0_);[Red]\(0\)"/>
    <numFmt numFmtId="184" formatCode="#,##0_);[Red]\(#,##0\)"/>
    <numFmt numFmtId="186" formatCode="0.00_);[Red]\(0.00\)"/>
    <numFmt numFmtId="188" formatCode="#,##0.00_);[Red]\(#,##0.00\)"/>
    <numFmt numFmtId="199" formatCode="#,##0.00_ "/>
    <numFmt numFmtId="200" formatCode="[=0]&quot;&quot;;#,##0"/>
  </numFmts>
  <fonts count="23" x14ac:knownFonts="1">
    <font>
      <sz val="14"/>
      <name val="새굴림"/>
      <family val="1"/>
      <charset val="129"/>
    </font>
    <font>
      <sz val="14"/>
      <name val="새굴림"/>
      <family val="1"/>
      <charset val="129"/>
    </font>
    <font>
      <sz val="8"/>
      <name val="새굴림"/>
      <family val="1"/>
      <charset val="129"/>
    </font>
    <font>
      <b/>
      <sz val="16"/>
      <name val="굴림체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b/>
      <sz val="12"/>
      <color indexed="18"/>
      <name val="굴림체"/>
      <family val="3"/>
      <charset val="129"/>
    </font>
    <font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b/>
      <sz val="14"/>
      <name val="새굴림"/>
      <family val="1"/>
      <charset val="129"/>
    </font>
  </fonts>
  <fills count="1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3" fillId="0" borderId="0">
      <alignment vertical="center"/>
    </xf>
  </cellStyleXfs>
  <cellXfs count="294">
    <xf numFmtId="0" fontId="0" fillId="0" borderId="0" xfId="0"/>
    <xf numFmtId="184" fontId="4" fillId="0" borderId="0" xfId="1" applyNumberFormat="1" applyFont="1" applyBorder="1" applyAlignment="1">
      <alignment horizontal="center" vertical="center"/>
    </xf>
    <xf numFmtId="184" fontId="6" fillId="0" borderId="0" xfId="0" applyNumberFormat="1" applyFont="1" applyBorder="1" applyAlignment="1">
      <alignment horizontal="center" vertical="center"/>
    </xf>
    <xf numFmtId="184" fontId="5" fillId="0" borderId="0" xfId="0" applyNumberFormat="1" applyFont="1" applyBorder="1" applyAlignment="1">
      <alignment horizontal="center" vertical="center"/>
    </xf>
    <xf numFmtId="184" fontId="6" fillId="0" borderId="0" xfId="0" applyNumberFormat="1" applyFont="1" applyBorder="1" applyAlignment="1">
      <alignment vertical="center"/>
    </xf>
    <xf numFmtId="184" fontId="5" fillId="0" borderId="0" xfId="0" applyNumberFormat="1" applyFont="1" applyFill="1" applyBorder="1" applyAlignment="1">
      <alignment horizontal="center" vertical="center"/>
    </xf>
    <xf numFmtId="184" fontId="7" fillId="0" borderId="0" xfId="1" applyNumberFormat="1" applyFont="1" applyBorder="1" applyAlignment="1">
      <alignment horizontal="center" vertical="center"/>
    </xf>
    <xf numFmtId="184" fontId="8" fillId="0" borderId="0" xfId="1" applyNumberFormat="1" applyFont="1" applyFill="1" applyBorder="1" applyAlignment="1">
      <alignment horizontal="center" vertical="center"/>
    </xf>
    <xf numFmtId="184" fontId="9" fillId="0" borderId="0" xfId="0" applyNumberFormat="1" applyFont="1" applyBorder="1" applyAlignment="1">
      <alignment vertical="center"/>
    </xf>
    <xf numFmtId="184" fontId="9" fillId="0" borderId="0" xfId="0" applyNumberFormat="1" applyFont="1" applyFill="1" applyBorder="1" applyAlignment="1">
      <alignment vertical="center"/>
    </xf>
    <xf numFmtId="184" fontId="8" fillId="0" borderId="1" xfId="1" applyNumberFormat="1" applyFont="1" applyFill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186" fontId="6" fillId="0" borderId="0" xfId="0" applyNumberFormat="1" applyFont="1" applyBorder="1" applyAlignment="1">
      <alignment vertical="center"/>
    </xf>
    <xf numFmtId="9" fontId="7" fillId="0" borderId="0" xfId="1" applyNumberFormat="1" applyFont="1" applyBorder="1" applyAlignment="1">
      <alignment horizontal="center" vertical="center"/>
    </xf>
    <xf numFmtId="184" fontId="7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184" fontId="3" fillId="0" borderId="0" xfId="1" applyNumberFormat="1" applyFont="1" applyBorder="1" applyAlignment="1">
      <alignment horizontal="center" vertical="center"/>
    </xf>
    <xf numFmtId="186" fontId="0" fillId="0" borderId="0" xfId="0" applyNumberFormat="1" applyBorder="1" applyAlignment="1">
      <alignment vertical="center"/>
    </xf>
    <xf numFmtId="186" fontId="9" fillId="0" borderId="0" xfId="0" applyNumberFormat="1" applyFont="1" applyFill="1" applyBorder="1" applyAlignment="1">
      <alignment vertical="center"/>
    </xf>
    <xf numFmtId="184" fontId="3" fillId="0" borderId="4" xfId="1" applyNumberFormat="1" applyFont="1" applyBorder="1" applyAlignment="1">
      <alignment horizontal="center" vertical="center"/>
    </xf>
    <xf numFmtId="184" fontId="4" fillId="0" borderId="4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186" fontId="4" fillId="0" borderId="4" xfId="1" applyNumberFormat="1" applyFont="1" applyBorder="1" applyAlignment="1">
      <alignment horizontal="center" vertical="center"/>
    </xf>
    <xf numFmtId="9" fontId="7" fillId="0" borderId="4" xfId="1" applyNumberFormat="1" applyFont="1" applyBorder="1" applyAlignment="1">
      <alignment horizontal="center" vertical="center"/>
    </xf>
    <xf numFmtId="184" fontId="7" fillId="0" borderId="4" xfId="1" applyNumberFormat="1" applyFont="1" applyBorder="1" applyAlignment="1">
      <alignment horizontal="center" vertical="center"/>
    </xf>
    <xf numFmtId="184" fontId="11" fillId="4" borderId="1" xfId="1" applyNumberFormat="1" applyFont="1" applyFill="1" applyBorder="1" applyAlignment="1">
      <alignment horizontal="center" vertical="center" wrapText="1"/>
    </xf>
    <xf numFmtId="184" fontId="12" fillId="4" borderId="1" xfId="1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186" fontId="12" fillId="4" borderId="1" xfId="1" applyNumberFormat="1" applyFont="1" applyFill="1" applyBorder="1" applyAlignment="1">
      <alignment horizontal="center" vertical="center"/>
    </xf>
    <xf numFmtId="186" fontId="12" fillId="4" borderId="1" xfId="1" applyNumberFormat="1" applyFont="1" applyFill="1" applyBorder="1" applyAlignment="1">
      <alignment horizontal="center" vertical="center" wrapText="1"/>
    </xf>
    <xf numFmtId="184" fontId="11" fillId="5" borderId="1" xfId="1" applyNumberFormat="1" applyFont="1" applyFill="1" applyBorder="1" applyAlignment="1">
      <alignment horizontal="center" vertical="center" wrapText="1"/>
    </xf>
    <xf numFmtId="184" fontId="12" fillId="5" borderId="1" xfId="1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186" fontId="12" fillId="5" borderId="1" xfId="1" applyNumberFormat="1" applyFont="1" applyFill="1" applyBorder="1" applyAlignment="1">
      <alignment horizontal="center" vertical="center"/>
    </xf>
    <xf numFmtId="186" fontId="12" fillId="5" borderId="1" xfId="1" applyNumberFormat="1" applyFont="1" applyFill="1" applyBorder="1" applyAlignment="1">
      <alignment horizontal="center" vertical="center" wrapText="1"/>
    </xf>
    <xf numFmtId="184" fontId="11" fillId="6" borderId="1" xfId="1" applyNumberFormat="1" applyFont="1" applyFill="1" applyBorder="1" applyAlignment="1">
      <alignment horizontal="center" vertical="center"/>
    </xf>
    <xf numFmtId="184" fontId="12" fillId="6" borderId="1" xfId="1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186" fontId="12" fillId="6" borderId="1" xfId="1" applyNumberFormat="1" applyFont="1" applyFill="1" applyBorder="1" applyAlignment="1">
      <alignment horizontal="center" vertical="center"/>
    </xf>
    <xf numFmtId="186" fontId="12" fillId="6" borderId="1" xfId="1" applyNumberFormat="1" applyFont="1" applyFill="1" applyBorder="1" applyAlignment="1">
      <alignment horizontal="center" vertical="center" wrapText="1"/>
    </xf>
    <xf numFmtId="184" fontId="11" fillId="6" borderId="1" xfId="1" applyNumberFormat="1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184" fontId="11" fillId="7" borderId="1" xfId="1" applyNumberFormat="1" applyFont="1" applyFill="1" applyBorder="1" applyAlignment="1">
      <alignment horizontal="center" vertical="center"/>
    </xf>
    <xf numFmtId="184" fontId="12" fillId="7" borderId="1" xfId="1" applyNumberFormat="1" applyFont="1" applyFill="1" applyBorder="1" applyAlignment="1">
      <alignment horizontal="center" vertical="center"/>
    </xf>
    <xf numFmtId="186" fontId="12" fillId="7" borderId="1" xfId="1" applyNumberFormat="1" applyFont="1" applyFill="1" applyBorder="1" applyAlignment="1">
      <alignment horizontal="center" vertical="center"/>
    </xf>
    <xf numFmtId="186" fontId="12" fillId="7" borderId="1" xfId="1" applyNumberFormat="1" applyFont="1" applyFill="1" applyBorder="1" applyAlignment="1">
      <alignment horizontal="center" vertical="center" wrapText="1"/>
    </xf>
    <xf numFmtId="184" fontId="11" fillId="2" borderId="1" xfId="1" applyNumberFormat="1" applyFont="1" applyFill="1" applyBorder="1" applyAlignment="1">
      <alignment horizontal="center" vertical="center" wrapText="1"/>
    </xf>
    <xf numFmtId="184" fontId="12" fillId="2" borderId="1" xfId="1" applyNumberFormat="1" applyFont="1" applyFill="1" applyBorder="1" applyAlignment="1">
      <alignment horizontal="center" vertical="center"/>
    </xf>
    <xf numFmtId="186" fontId="12" fillId="2" borderId="1" xfId="1" applyNumberFormat="1" applyFont="1" applyFill="1" applyBorder="1" applyAlignment="1">
      <alignment horizontal="center" vertical="center"/>
    </xf>
    <xf numFmtId="186" fontId="12" fillId="2" borderId="1" xfId="1" applyNumberFormat="1" applyFont="1" applyFill="1" applyBorder="1" applyAlignment="1">
      <alignment horizontal="center" vertical="center" wrapText="1"/>
    </xf>
    <xf numFmtId="184" fontId="11" fillId="2" borderId="1" xfId="1" applyNumberFormat="1" applyFont="1" applyFill="1" applyBorder="1" applyAlignment="1">
      <alignment horizontal="center" vertical="center"/>
    </xf>
    <xf numFmtId="184" fontId="11" fillId="2" borderId="3" xfId="1" applyNumberFormat="1" applyFont="1" applyFill="1" applyBorder="1" applyAlignment="1">
      <alignment horizontal="center" vertical="center" wrapText="1"/>
    </xf>
    <xf numFmtId="184" fontId="12" fillId="2" borderId="3" xfId="1" applyNumberFormat="1" applyFont="1" applyFill="1" applyBorder="1" applyAlignment="1">
      <alignment horizontal="center" vertical="center"/>
    </xf>
    <xf numFmtId="186" fontId="12" fillId="2" borderId="3" xfId="1" applyNumberFormat="1" applyFont="1" applyFill="1" applyBorder="1" applyAlignment="1">
      <alignment horizontal="center" vertical="center"/>
    </xf>
    <xf numFmtId="186" fontId="12" fillId="2" borderId="3" xfId="1" applyNumberFormat="1" applyFont="1" applyFill="1" applyBorder="1" applyAlignment="1">
      <alignment horizontal="center" vertical="center" wrapText="1"/>
    </xf>
    <xf numFmtId="184" fontId="11" fillId="5" borderId="5" xfId="0" applyNumberFormat="1" applyFont="1" applyFill="1" applyBorder="1" applyAlignment="1">
      <alignment horizontal="center" vertical="center" wrapText="1"/>
    </xf>
    <xf numFmtId="184" fontId="11" fillId="5" borderId="3" xfId="1" applyNumberFormat="1" applyFont="1" applyFill="1" applyBorder="1" applyAlignment="1">
      <alignment horizontal="center" vertical="center"/>
    </xf>
    <xf numFmtId="184" fontId="11" fillId="5" borderId="3" xfId="0" applyNumberFormat="1" applyFont="1" applyFill="1" applyBorder="1" applyAlignment="1">
      <alignment horizontal="center" vertical="center"/>
    </xf>
    <xf numFmtId="0" fontId="11" fillId="5" borderId="3" xfId="0" applyNumberFormat="1" applyFont="1" applyFill="1" applyBorder="1" applyAlignment="1">
      <alignment horizontal="center" vertical="center"/>
    </xf>
    <xf numFmtId="186" fontId="11" fillId="5" borderId="3" xfId="0" applyNumberFormat="1" applyFont="1" applyFill="1" applyBorder="1" applyAlignment="1">
      <alignment horizontal="center" vertical="center"/>
    </xf>
    <xf numFmtId="183" fontId="9" fillId="0" borderId="0" xfId="0" applyNumberFormat="1" applyFont="1" applyFill="1" applyBorder="1" applyAlignment="1">
      <alignment vertical="center"/>
    </xf>
    <xf numFmtId="183" fontId="6" fillId="0" borderId="0" xfId="0" applyNumberFormat="1" applyFont="1" applyBorder="1" applyAlignment="1">
      <alignment vertical="center"/>
    </xf>
    <xf numFmtId="41" fontId="14" fillId="4" borderId="1" xfId="1" applyFont="1" applyFill="1" applyBorder="1" applyAlignment="1">
      <alignment horizontal="center" vertical="center" wrapText="1"/>
    </xf>
    <xf numFmtId="41" fontId="11" fillId="4" borderId="1" xfId="1" applyFont="1" applyFill="1" applyBorder="1" applyAlignment="1">
      <alignment horizontal="center" vertical="center"/>
    </xf>
    <xf numFmtId="41" fontId="14" fillId="5" borderId="1" xfId="1" applyFont="1" applyFill="1" applyBorder="1" applyAlignment="1">
      <alignment horizontal="center" vertical="center" wrapText="1"/>
    </xf>
    <xf numFmtId="41" fontId="11" fillId="5" borderId="1" xfId="1" applyFont="1" applyFill="1" applyBorder="1" applyAlignment="1">
      <alignment horizontal="center" vertical="center"/>
    </xf>
    <xf numFmtId="41" fontId="11" fillId="6" borderId="1" xfId="1" applyFont="1" applyFill="1" applyBorder="1" applyAlignment="1">
      <alignment horizontal="center" vertical="center"/>
    </xf>
    <xf numFmtId="41" fontId="11" fillId="7" borderId="1" xfId="1" applyFont="1" applyFill="1" applyBorder="1" applyAlignment="1">
      <alignment horizontal="center" vertical="center"/>
    </xf>
    <xf numFmtId="41" fontId="11" fillId="2" borderId="1" xfId="1" applyFont="1" applyFill="1" applyBorder="1" applyAlignment="1">
      <alignment horizontal="center" vertical="center"/>
    </xf>
    <xf numFmtId="41" fontId="11" fillId="2" borderId="3" xfId="1" applyFont="1" applyFill="1" applyBorder="1" applyAlignment="1">
      <alignment horizontal="center" vertical="center"/>
    </xf>
    <xf numFmtId="41" fontId="11" fillId="5" borderId="3" xfId="1" applyFont="1" applyFill="1" applyBorder="1" applyAlignment="1">
      <alignment horizontal="center" vertical="center"/>
    </xf>
    <xf numFmtId="184" fontId="8" fillId="0" borderId="6" xfId="1" applyNumberFormat="1" applyFont="1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184" fontId="10" fillId="8" borderId="3" xfId="1" applyNumberFormat="1" applyFont="1" applyFill="1" applyBorder="1" applyAlignment="1">
      <alignment horizontal="center" vertical="center" wrapText="1"/>
    </xf>
    <xf numFmtId="184" fontId="10" fillId="8" borderId="3" xfId="1" applyNumberFormat="1" applyFont="1" applyFill="1" applyBorder="1" applyAlignment="1">
      <alignment horizontal="center" vertical="center"/>
    </xf>
    <xf numFmtId="184" fontId="8" fillId="8" borderId="3" xfId="1" applyNumberFormat="1" applyFont="1" applyFill="1" applyBorder="1" applyAlignment="1">
      <alignment horizontal="center" vertical="center" wrapText="1"/>
    </xf>
    <xf numFmtId="0" fontId="8" fillId="8" borderId="3" xfId="1" applyNumberFormat="1" applyFont="1" applyFill="1" applyBorder="1" applyAlignment="1">
      <alignment horizontal="center" vertical="center" wrapText="1"/>
    </xf>
    <xf numFmtId="186" fontId="8" fillId="8" borderId="3" xfId="1" applyNumberFormat="1" applyFont="1" applyFill="1" applyBorder="1" applyAlignment="1">
      <alignment horizontal="center" vertical="center" wrapText="1"/>
    </xf>
    <xf numFmtId="184" fontId="8" fillId="8" borderId="3" xfId="1" applyNumberFormat="1" applyFont="1" applyFill="1" applyBorder="1" applyAlignment="1">
      <alignment horizontal="center" vertical="center"/>
    </xf>
    <xf numFmtId="184" fontId="11" fillId="9" borderId="1" xfId="1" applyNumberFormat="1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 wrapText="1"/>
    </xf>
    <xf numFmtId="0" fontId="11" fillId="9" borderId="1" xfId="0" applyNumberFormat="1" applyFont="1" applyFill="1" applyBorder="1" applyAlignment="1">
      <alignment horizontal="center" vertical="center"/>
    </xf>
    <xf numFmtId="186" fontId="11" fillId="9" borderId="1" xfId="0" applyNumberFormat="1" applyFont="1" applyFill="1" applyBorder="1" applyAlignment="1">
      <alignment horizontal="center" vertical="center"/>
    </xf>
    <xf numFmtId="41" fontId="11" fillId="9" borderId="1" xfId="1" applyFont="1" applyFill="1" applyBorder="1" applyAlignment="1">
      <alignment horizontal="center" vertical="center" wrapText="1"/>
    </xf>
    <xf numFmtId="41" fontId="11" fillId="9" borderId="1" xfId="1" applyFont="1" applyFill="1" applyBorder="1" applyAlignment="1">
      <alignment horizontal="center" vertical="center"/>
    </xf>
    <xf numFmtId="184" fontId="12" fillId="9" borderId="1" xfId="0" applyNumberFormat="1" applyFont="1" applyFill="1" applyBorder="1" applyAlignment="1">
      <alignment horizontal="center" vertical="center"/>
    </xf>
    <xf numFmtId="184" fontId="11" fillId="9" borderId="1" xfId="1" applyNumberFormat="1" applyFont="1" applyFill="1" applyBorder="1" applyAlignment="1">
      <alignment horizontal="center" vertical="center" wrapText="1"/>
    </xf>
    <xf numFmtId="41" fontId="12" fillId="9" borderId="1" xfId="1" applyFont="1" applyFill="1" applyBorder="1" applyAlignment="1">
      <alignment horizontal="center" vertical="center"/>
    </xf>
    <xf numFmtId="184" fontId="11" fillId="9" borderId="1" xfId="0" applyNumberFormat="1" applyFont="1" applyFill="1" applyBorder="1" applyAlignment="1">
      <alignment horizontal="center" vertical="center"/>
    </xf>
    <xf numFmtId="41" fontId="14" fillId="9" borderId="1" xfId="1" applyFont="1" applyFill="1" applyBorder="1" applyAlignment="1">
      <alignment horizontal="center" vertical="center" wrapText="1"/>
    </xf>
    <xf numFmtId="184" fontId="12" fillId="9" borderId="8" xfId="0" applyNumberFormat="1" applyFont="1" applyFill="1" applyBorder="1" applyAlignment="1">
      <alignment horizontal="center" vertical="center"/>
    </xf>
    <xf numFmtId="184" fontId="11" fillId="9" borderId="8" xfId="0" applyNumberFormat="1" applyFont="1" applyFill="1" applyBorder="1" applyAlignment="1">
      <alignment horizontal="center" vertical="center"/>
    </xf>
    <xf numFmtId="0" fontId="14" fillId="9" borderId="8" xfId="0" applyFont="1" applyFill="1" applyBorder="1" applyAlignment="1">
      <alignment horizontal="center" vertical="center" wrapText="1"/>
    </xf>
    <xf numFmtId="186" fontId="11" fillId="9" borderId="8" xfId="0" applyNumberFormat="1" applyFont="1" applyFill="1" applyBorder="1" applyAlignment="1">
      <alignment horizontal="center" vertical="center"/>
    </xf>
    <xf numFmtId="41" fontId="14" fillId="9" borderId="8" xfId="1" applyFont="1" applyFill="1" applyBorder="1" applyAlignment="1">
      <alignment horizontal="center" vertical="center" wrapText="1"/>
    </xf>
    <xf numFmtId="41" fontId="12" fillId="9" borderId="8" xfId="1" applyFont="1" applyFill="1" applyBorder="1" applyAlignment="1">
      <alignment horizontal="center" vertical="center"/>
    </xf>
    <xf numFmtId="184" fontId="8" fillId="0" borderId="9" xfId="1" applyNumberFormat="1" applyFont="1" applyFill="1" applyBorder="1" applyAlignment="1">
      <alignment horizontal="center" vertical="center"/>
    </xf>
    <xf numFmtId="184" fontId="8" fillId="0" borderId="10" xfId="1" applyNumberFormat="1" applyFont="1" applyFill="1" applyBorder="1" applyAlignment="1">
      <alignment horizontal="center" vertical="center"/>
    </xf>
    <xf numFmtId="184" fontId="8" fillId="8" borderId="11" xfId="1" applyNumberFormat="1" applyFont="1" applyFill="1" applyBorder="1" applyAlignment="1">
      <alignment horizontal="center" vertical="center"/>
    </xf>
    <xf numFmtId="41" fontId="11" fillId="4" borderId="10" xfId="1" applyFont="1" applyFill="1" applyBorder="1" applyAlignment="1">
      <alignment horizontal="center" vertical="center"/>
    </xf>
    <xf numFmtId="41" fontId="11" fillId="5" borderId="10" xfId="1" applyFont="1" applyFill="1" applyBorder="1" applyAlignment="1">
      <alignment horizontal="center" vertical="center"/>
    </xf>
    <xf numFmtId="41" fontId="11" fillId="6" borderId="10" xfId="1" applyFont="1" applyFill="1" applyBorder="1" applyAlignment="1">
      <alignment horizontal="center" vertical="center"/>
    </xf>
    <xf numFmtId="41" fontId="11" fillId="7" borderId="10" xfId="1" applyFont="1" applyFill="1" applyBorder="1" applyAlignment="1">
      <alignment horizontal="center" vertical="center"/>
    </xf>
    <xf numFmtId="41" fontId="11" fillId="2" borderId="10" xfId="1" applyFont="1" applyFill="1" applyBorder="1" applyAlignment="1">
      <alignment horizontal="center" vertical="center"/>
    </xf>
    <xf numFmtId="41" fontId="11" fillId="2" borderId="11" xfId="1" applyFont="1" applyFill="1" applyBorder="1" applyAlignment="1">
      <alignment horizontal="center" vertical="center"/>
    </xf>
    <xf numFmtId="41" fontId="11" fillId="5" borderId="11" xfId="1" applyFont="1" applyFill="1" applyBorder="1" applyAlignment="1">
      <alignment horizontal="center" vertical="center"/>
    </xf>
    <xf numFmtId="41" fontId="11" fillId="9" borderId="10" xfId="1" applyFont="1" applyFill="1" applyBorder="1" applyAlignment="1">
      <alignment horizontal="center" vertical="center"/>
    </xf>
    <xf numFmtId="41" fontId="11" fillId="9" borderId="12" xfId="1" applyFont="1" applyFill="1" applyBorder="1" applyAlignment="1">
      <alignment horizontal="center" vertical="center"/>
    </xf>
    <xf numFmtId="184" fontId="9" fillId="0" borderId="0" xfId="0" applyNumberFormat="1" applyFont="1" applyBorder="1" applyAlignment="1">
      <alignment horizontal="center" vertical="center"/>
    </xf>
    <xf numFmtId="184" fontId="15" fillId="0" borderId="0" xfId="0" applyNumberFormat="1" applyFont="1" applyBorder="1" applyAlignment="1">
      <alignment horizontal="center" vertical="center"/>
    </xf>
    <xf numFmtId="184" fontId="15" fillId="10" borderId="13" xfId="1" applyNumberFormat="1" applyFont="1" applyFill="1" applyBorder="1" applyAlignment="1">
      <alignment horizontal="center" vertical="center"/>
    </xf>
    <xf numFmtId="41" fontId="15" fillId="10" borderId="13" xfId="1" applyFont="1" applyFill="1" applyBorder="1" applyAlignment="1">
      <alignment horizontal="center" vertical="center"/>
    </xf>
    <xf numFmtId="186" fontId="15" fillId="10" borderId="13" xfId="1" applyNumberFormat="1" applyFont="1" applyFill="1" applyBorder="1" applyAlignment="1">
      <alignment horizontal="center" vertical="center" wrapText="1"/>
    </xf>
    <xf numFmtId="186" fontId="15" fillId="10" borderId="13" xfId="1" applyNumberFormat="1" applyFont="1" applyFill="1" applyBorder="1" applyAlignment="1">
      <alignment horizontal="center" vertical="center"/>
    </xf>
    <xf numFmtId="184" fontId="15" fillId="10" borderId="13" xfId="1" applyNumberFormat="1" applyFont="1" applyFill="1" applyBorder="1" applyAlignment="1">
      <alignment horizontal="center" vertical="center" wrapText="1"/>
    </xf>
    <xf numFmtId="184" fontId="15" fillId="10" borderId="14" xfId="1" applyNumberFormat="1" applyFont="1" applyFill="1" applyBorder="1" applyAlignment="1">
      <alignment horizontal="center" vertical="center"/>
    </xf>
    <xf numFmtId="41" fontId="15" fillId="10" borderId="14" xfId="1" applyFont="1" applyFill="1" applyBorder="1" applyAlignment="1">
      <alignment horizontal="center" vertical="center"/>
    </xf>
    <xf numFmtId="186" fontId="15" fillId="10" borderId="14" xfId="1" applyNumberFormat="1" applyFont="1" applyFill="1" applyBorder="1" applyAlignment="1">
      <alignment horizontal="center" vertical="center" wrapText="1"/>
    </xf>
    <xf numFmtId="186" fontId="15" fillId="10" borderId="14" xfId="1" applyNumberFormat="1" applyFont="1" applyFill="1" applyBorder="1" applyAlignment="1">
      <alignment horizontal="center" vertical="center"/>
    </xf>
    <xf numFmtId="184" fontId="15" fillId="10" borderId="14" xfId="1" applyNumberFormat="1" applyFont="1" applyFill="1" applyBorder="1" applyAlignment="1">
      <alignment horizontal="center" vertical="center" wrapText="1"/>
    </xf>
    <xf numFmtId="184" fontId="16" fillId="5" borderId="14" xfId="0" applyNumberFormat="1" applyFont="1" applyFill="1" applyBorder="1" applyAlignment="1">
      <alignment horizontal="center" vertical="center"/>
    </xf>
    <xf numFmtId="188" fontId="16" fillId="5" borderId="14" xfId="0" applyNumberFormat="1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 vertical="center" wrapText="1"/>
    </xf>
    <xf numFmtId="184" fontId="15" fillId="11" borderId="14" xfId="1" applyNumberFormat="1" applyFont="1" applyFill="1" applyBorder="1" applyAlignment="1">
      <alignment horizontal="center" vertical="center"/>
    </xf>
    <xf numFmtId="0" fontId="15" fillId="11" borderId="14" xfId="0" applyFont="1" applyFill="1" applyBorder="1" applyAlignment="1">
      <alignment horizontal="center" vertical="center" wrapText="1"/>
    </xf>
    <xf numFmtId="41" fontId="15" fillId="11" borderId="14" xfId="1" applyFont="1" applyFill="1" applyBorder="1" applyAlignment="1">
      <alignment horizontal="center" vertical="center"/>
    </xf>
    <xf numFmtId="186" fontId="15" fillId="11" borderId="14" xfId="1" applyNumberFormat="1" applyFont="1" applyFill="1" applyBorder="1" applyAlignment="1">
      <alignment horizontal="center" vertical="center" wrapText="1"/>
    </xf>
    <xf numFmtId="186" fontId="15" fillId="11" borderId="14" xfId="1" applyNumberFormat="1" applyFont="1" applyFill="1" applyBorder="1" applyAlignment="1">
      <alignment horizontal="center" vertical="center"/>
    </xf>
    <xf numFmtId="184" fontId="15" fillId="0" borderId="0" xfId="0" applyNumberFormat="1" applyFont="1" applyFill="1" applyBorder="1" applyAlignment="1">
      <alignment horizontal="center" vertical="center"/>
    </xf>
    <xf numFmtId="184" fontId="16" fillId="12" borderId="14" xfId="1" applyNumberFormat="1" applyFont="1" applyFill="1" applyBorder="1" applyAlignment="1">
      <alignment horizontal="center" vertical="center"/>
    </xf>
    <xf numFmtId="188" fontId="16" fillId="12" borderId="14" xfId="1" applyNumberFormat="1" applyFont="1" applyFill="1" applyBorder="1" applyAlignment="1">
      <alignment horizontal="center" vertical="center" wrapText="1"/>
    </xf>
    <xf numFmtId="184" fontId="16" fillId="12" borderId="14" xfId="1" applyNumberFormat="1" applyFont="1" applyFill="1" applyBorder="1" applyAlignment="1">
      <alignment horizontal="center" vertical="center" wrapText="1"/>
    </xf>
    <xf numFmtId="184" fontId="16" fillId="12" borderId="15" xfId="1" applyNumberFormat="1" applyFont="1" applyFill="1" applyBorder="1" applyAlignment="1">
      <alignment horizontal="center" vertical="center"/>
    </xf>
    <xf numFmtId="184" fontId="16" fillId="3" borderId="14" xfId="1" applyNumberFormat="1" applyFont="1" applyFill="1" applyBorder="1" applyAlignment="1">
      <alignment horizontal="center" vertical="center"/>
    </xf>
    <xf numFmtId="186" fontId="16" fillId="3" borderId="14" xfId="0" applyNumberFormat="1" applyFont="1" applyFill="1" applyBorder="1" applyAlignment="1">
      <alignment horizontal="center" vertical="center"/>
    </xf>
    <xf numFmtId="0" fontId="16" fillId="3" borderId="14" xfId="0" applyNumberFormat="1" applyFont="1" applyFill="1" applyBorder="1" applyAlignment="1">
      <alignment horizontal="center" vertical="center"/>
    </xf>
    <xf numFmtId="184" fontId="16" fillId="3" borderId="14" xfId="1" applyNumberFormat="1" applyFont="1" applyFill="1" applyBorder="1" applyAlignment="1">
      <alignment horizontal="center" vertical="center" wrapText="1"/>
    </xf>
    <xf numFmtId="184" fontId="16" fillId="3" borderId="15" xfId="1" applyNumberFormat="1" applyFont="1" applyFill="1" applyBorder="1" applyAlignment="1">
      <alignment horizontal="center" vertical="center"/>
    </xf>
    <xf numFmtId="186" fontId="4" fillId="0" borderId="0" xfId="1" applyNumberFormat="1" applyFont="1" applyBorder="1" applyAlignment="1">
      <alignment horizontal="center" vertical="center"/>
    </xf>
    <xf numFmtId="186" fontId="6" fillId="0" borderId="0" xfId="0" applyNumberFormat="1" applyFont="1" applyBorder="1" applyAlignment="1">
      <alignment horizontal="center" vertical="center"/>
    </xf>
    <xf numFmtId="186" fontId="0" fillId="0" borderId="0" xfId="0" applyNumberFormat="1" applyBorder="1" applyAlignment="1">
      <alignment horizontal="center" vertical="center"/>
    </xf>
    <xf numFmtId="186" fontId="9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1" fontId="7" fillId="0" borderId="0" xfId="1" applyFont="1" applyBorder="1" applyAlignment="1">
      <alignment horizontal="center" vertical="center"/>
    </xf>
    <xf numFmtId="41" fontId="8" fillId="0" borderId="0" xfId="1" applyFont="1" applyFill="1" applyBorder="1" applyAlignment="1">
      <alignment horizontal="center" vertical="center"/>
    </xf>
    <xf numFmtId="41" fontId="8" fillId="0" borderId="16" xfId="1" applyFont="1" applyFill="1" applyBorder="1" applyAlignment="1">
      <alignment horizontal="center" vertical="center"/>
    </xf>
    <xf numFmtId="41" fontId="8" fillId="0" borderId="14" xfId="1" applyFont="1" applyFill="1" applyBorder="1" applyAlignment="1">
      <alignment horizontal="center" vertical="center"/>
    </xf>
    <xf numFmtId="41" fontId="16" fillId="3" borderId="14" xfId="1" applyFont="1" applyFill="1" applyBorder="1" applyAlignment="1">
      <alignment horizontal="center" vertical="center"/>
    </xf>
    <xf numFmtId="41" fontId="16" fillId="12" borderId="14" xfId="1" applyFont="1" applyFill="1" applyBorder="1" applyAlignment="1">
      <alignment horizontal="center" vertical="center"/>
    </xf>
    <xf numFmtId="41" fontId="15" fillId="11" borderId="14" xfId="1" applyFont="1" applyFill="1" applyBorder="1" applyAlignment="1">
      <alignment horizontal="center" vertical="center" wrapText="1"/>
    </xf>
    <xf numFmtId="41" fontId="16" fillId="5" borderId="14" xfId="1" applyFont="1" applyFill="1" applyBorder="1" applyAlignment="1">
      <alignment horizontal="center" vertical="center"/>
    </xf>
    <xf numFmtId="41" fontId="9" fillId="0" borderId="0" xfId="1" applyFont="1" applyFill="1" applyBorder="1" applyAlignment="1">
      <alignment horizontal="center" vertical="center"/>
    </xf>
    <xf numFmtId="41" fontId="6" fillId="0" borderId="0" xfId="1" applyFont="1" applyBorder="1" applyAlignment="1">
      <alignment horizontal="center" vertical="center"/>
    </xf>
    <xf numFmtId="41" fontId="9" fillId="0" borderId="0" xfId="1" applyFont="1" applyBorder="1" applyAlignment="1">
      <alignment horizontal="center" vertical="center"/>
    </xf>
    <xf numFmtId="0" fontId="16" fillId="13" borderId="15" xfId="0" applyFont="1" applyFill="1" applyBorder="1" applyAlignment="1">
      <alignment horizontal="center" vertical="center" wrapText="1"/>
    </xf>
    <xf numFmtId="184" fontId="16" fillId="13" borderId="14" xfId="0" applyNumberFormat="1" applyFont="1" applyFill="1" applyBorder="1" applyAlignment="1">
      <alignment horizontal="center" vertical="center"/>
    </xf>
    <xf numFmtId="188" fontId="16" fillId="13" borderId="14" xfId="0" applyNumberFormat="1" applyFont="1" applyFill="1" applyBorder="1" applyAlignment="1">
      <alignment horizontal="center" vertical="center"/>
    </xf>
    <xf numFmtId="184" fontId="15" fillId="2" borderId="14" xfId="1" applyNumberFormat="1" applyFont="1" applyFill="1" applyBorder="1" applyAlignment="1">
      <alignment horizontal="center" vertical="center"/>
    </xf>
    <xf numFmtId="186" fontId="15" fillId="2" borderId="14" xfId="1" applyNumberFormat="1" applyFont="1" applyFill="1" applyBorder="1" applyAlignment="1">
      <alignment horizontal="center" vertical="center"/>
    </xf>
    <xf numFmtId="186" fontId="15" fillId="2" borderId="14" xfId="1" applyNumberFormat="1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3" fontId="15" fillId="11" borderId="14" xfId="0" applyNumberFormat="1" applyFont="1" applyFill="1" applyBorder="1" applyAlignment="1">
      <alignment horizontal="center" vertical="center" wrapText="1"/>
    </xf>
    <xf numFmtId="184" fontId="15" fillId="10" borderId="14" xfId="0" applyNumberFormat="1" applyFont="1" applyFill="1" applyBorder="1" applyAlignment="1">
      <alignment horizontal="center" vertical="center"/>
    </xf>
    <xf numFmtId="184" fontId="15" fillId="10" borderId="13" xfId="0" applyNumberFormat="1" applyFont="1" applyFill="1" applyBorder="1" applyAlignment="1">
      <alignment horizontal="center" vertical="center"/>
    </xf>
    <xf numFmtId="184" fontId="9" fillId="0" borderId="0" xfId="0" applyNumberFormat="1" applyFont="1" applyFill="1" applyBorder="1" applyAlignment="1">
      <alignment horizontal="center" vertical="center"/>
    </xf>
    <xf numFmtId="41" fontId="15" fillId="2" borderId="14" xfId="1" applyFont="1" applyFill="1" applyBorder="1" applyAlignment="1">
      <alignment horizontal="center" vertical="center"/>
    </xf>
    <xf numFmtId="184" fontId="15" fillId="11" borderId="15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17" fillId="11" borderId="18" xfId="0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/>
    </xf>
    <xf numFmtId="0" fontId="17" fillId="11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 wrapText="1"/>
    </xf>
    <xf numFmtId="0" fontId="15" fillId="10" borderId="18" xfId="0" applyFont="1" applyFill="1" applyBorder="1" applyAlignment="1">
      <alignment horizontal="center" vertical="center" wrapText="1"/>
    </xf>
    <xf numFmtId="0" fontId="15" fillId="10" borderId="21" xfId="0" applyFont="1" applyFill="1" applyBorder="1" applyAlignment="1">
      <alignment horizontal="center" vertical="center" wrapText="1"/>
    </xf>
    <xf numFmtId="184" fontId="8" fillId="0" borderId="22" xfId="1" applyNumberFormat="1" applyFont="1" applyFill="1" applyBorder="1" applyAlignment="1">
      <alignment horizontal="center" vertical="center"/>
    </xf>
    <xf numFmtId="184" fontId="8" fillId="0" borderId="23" xfId="1" applyNumberFormat="1" applyFont="1" applyFill="1" applyBorder="1" applyAlignment="1">
      <alignment horizontal="center" vertical="center"/>
    </xf>
    <xf numFmtId="186" fontId="8" fillId="0" borderId="16" xfId="1" applyNumberFormat="1" applyFont="1" applyFill="1" applyBorder="1" applyAlignment="1">
      <alignment horizontal="center" vertical="center" wrapText="1"/>
    </xf>
    <xf numFmtId="186" fontId="0" fillId="0" borderId="14" xfId="0" applyNumberFormat="1" applyBorder="1" applyAlignment="1">
      <alignment horizontal="center" vertical="center"/>
    </xf>
    <xf numFmtId="186" fontId="8" fillId="0" borderId="22" xfId="1" applyNumberFormat="1" applyFont="1" applyFill="1" applyBorder="1" applyAlignment="1">
      <alignment horizontal="center" vertical="center"/>
    </xf>
    <xf numFmtId="186" fontId="8" fillId="0" borderId="23" xfId="1" applyNumberFormat="1" applyFont="1" applyFill="1" applyBorder="1" applyAlignment="1">
      <alignment horizontal="center" vertical="center"/>
    </xf>
    <xf numFmtId="184" fontId="3" fillId="0" borderId="0" xfId="1" quotePrefix="1" applyNumberFormat="1" applyFont="1" applyBorder="1" applyAlignment="1">
      <alignment horizontal="center" vertical="center"/>
    </xf>
    <xf numFmtId="184" fontId="3" fillId="0" borderId="0" xfId="1" applyNumberFormat="1" applyFont="1" applyBorder="1" applyAlignment="1">
      <alignment horizontal="center" vertical="center"/>
    </xf>
    <xf numFmtId="184" fontId="4" fillId="0" borderId="17" xfId="1" applyNumberFormat="1" applyFont="1" applyBorder="1" applyAlignment="1">
      <alignment horizontal="center" vertical="center"/>
    </xf>
    <xf numFmtId="184" fontId="4" fillId="0" borderId="15" xfId="1" applyNumberFormat="1" applyFont="1" applyBorder="1" applyAlignment="1">
      <alignment horizontal="center" vertical="center"/>
    </xf>
    <xf numFmtId="184" fontId="4" fillId="0" borderId="16" xfId="1" applyNumberFormat="1" applyFont="1" applyBorder="1" applyAlignment="1">
      <alignment horizontal="center" vertical="center"/>
    </xf>
    <xf numFmtId="184" fontId="4" fillId="0" borderId="14" xfId="1" applyNumberFormat="1" applyFont="1" applyBorder="1" applyAlignment="1">
      <alignment horizontal="center" vertical="center"/>
    </xf>
    <xf numFmtId="184" fontId="8" fillId="0" borderId="16" xfId="1" quotePrefix="1" applyNumberFormat="1" applyFont="1" applyFill="1" applyBorder="1" applyAlignment="1">
      <alignment horizontal="center" vertical="center" wrapText="1"/>
    </xf>
    <xf numFmtId="184" fontId="8" fillId="0" borderId="14" xfId="1" applyNumberFormat="1" applyFont="1" applyFill="1" applyBorder="1" applyAlignment="1">
      <alignment horizontal="center" vertical="center" wrapText="1"/>
    </xf>
    <xf numFmtId="0" fontId="8" fillId="0" borderId="16" xfId="1" applyNumberFormat="1" applyFont="1" applyFill="1" applyBorder="1" applyAlignment="1">
      <alignment horizontal="center" vertical="center" wrapText="1"/>
    </xf>
    <xf numFmtId="0" fontId="0" fillId="0" borderId="14" xfId="0" applyNumberFormat="1" applyBorder="1" applyAlignment="1">
      <alignment horizontal="center" vertical="center"/>
    </xf>
    <xf numFmtId="0" fontId="15" fillId="10" borderId="15" xfId="0" applyFont="1" applyFill="1" applyBorder="1" applyAlignment="1">
      <alignment horizontal="center" vertical="center" wrapText="1"/>
    </xf>
    <xf numFmtId="0" fontId="15" fillId="10" borderId="2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 wrapText="1"/>
    </xf>
    <xf numFmtId="186" fontId="8" fillId="0" borderId="16" xfId="1" applyNumberFormat="1" applyFont="1" applyFill="1" applyBorder="1" applyAlignment="1">
      <alignment horizontal="center" vertical="center"/>
    </xf>
    <xf numFmtId="0" fontId="8" fillId="0" borderId="16" xfId="1" applyNumberFormat="1" applyFont="1" applyFill="1" applyBorder="1" applyAlignment="1">
      <alignment horizontal="center" vertical="center"/>
    </xf>
    <xf numFmtId="184" fontId="11" fillId="9" borderId="26" xfId="0" applyNumberFormat="1" applyFont="1" applyFill="1" applyBorder="1" applyAlignment="1">
      <alignment horizontal="center" vertical="center" wrapText="1"/>
    </xf>
    <xf numFmtId="0" fontId="11" fillId="9" borderId="26" xfId="0" applyFont="1" applyFill="1" applyBorder="1" applyAlignment="1">
      <alignment horizontal="center" vertical="center"/>
    </xf>
    <xf numFmtId="0" fontId="11" fillId="9" borderId="27" xfId="0" applyFont="1" applyFill="1" applyBorder="1" applyAlignment="1">
      <alignment horizontal="center" vertical="center"/>
    </xf>
    <xf numFmtId="184" fontId="11" fillId="6" borderId="5" xfId="0" applyNumberFormat="1" applyFont="1" applyFill="1" applyBorder="1" applyAlignment="1">
      <alignment horizontal="center" vertical="center" wrapText="1"/>
    </xf>
    <xf numFmtId="184" fontId="11" fillId="6" borderId="7" xfId="0" applyNumberFormat="1" applyFont="1" applyFill="1" applyBorder="1" applyAlignment="1">
      <alignment horizontal="center" vertical="center" wrapText="1"/>
    </xf>
    <xf numFmtId="0" fontId="11" fillId="6" borderId="28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/>
    </xf>
    <xf numFmtId="184" fontId="11" fillId="5" borderId="5" xfId="0" applyNumberFormat="1" applyFont="1" applyFill="1" applyBorder="1" applyAlignment="1">
      <alignment horizontal="center" vertical="center" wrapText="1" shrinkToFit="1"/>
    </xf>
    <xf numFmtId="184" fontId="11" fillId="5" borderId="7" xfId="0" applyNumberFormat="1" applyFont="1" applyFill="1" applyBorder="1" applyAlignment="1">
      <alignment horizontal="center" vertical="center" wrapText="1" shrinkToFit="1"/>
    </xf>
    <xf numFmtId="184" fontId="11" fillId="4" borderId="7" xfId="0" applyNumberFormat="1" applyFont="1" applyFill="1" applyBorder="1" applyAlignment="1">
      <alignment horizontal="center" vertical="center" wrapText="1" shrinkToFit="1"/>
    </xf>
    <xf numFmtId="184" fontId="11" fillId="4" borderId="28" xfId="0" applyNumberFormat="1" applyFont="1" applyFill="1" applyBorder="1" applyAlignment="1">
      <alignment horizontal="center" vertical="center" wrapText="1" shrinkToFit="1"/>
    </xf>
    <xf numFmtId="0" fontId="11" fillId="6" borderId="7" xfId="0" applyFont="1" applyFill="1" applyBorder="1" applyAlignment="1">
      <alignment horizontal="center" vertical="center"/>
    </xf>
    <xf numFmtId="186" fontId="8" fillId="0" borderId="3" xfId="1" applyNumberFormat="1" applyFont="1" applyFill="1" applyBorder="1" applyAlignment="1">
      <alignment horizontal="center" vertical="center" wrapText="1"/>
    </xf>
    <xf numFmtId="186" fontId="0" fillId="0" borderId="2" xfId="0" applyNumberFormat="1" applyBorder="1" applyAlignment="1">
      <alignment horizontal="center" vertical="center"/>
    </xf>
    <xf numFmtId="184" fontId="3" fillId="0" borderId="25" xfId="1" quotePrefix="1" applyNumberFormat="1" applyFont="1" applyBorder="1" applyAlignment="1">
      <alignment horizontal="center" vertical="center"/>
    </xf>
    <xf numFmtId="184" fontId="3" fillId="0" borderId="4" xfId="1" applyNumberFormat="1" applyFont="1" applyBorder="1" applyAlignment="1">
      <alignment horizontal="center" vertical="center"/>
    </xf>
    <xf numFmtId="184" fontId="4" fillId="0" borderId="26" xfId="1" applyNumberFormat="1" applyFont="1" applyBorder="1" applyAlignment="1">
      <alignment horizontal="center" vertical="center"/>
    </xf>
    <xf numFmtId="184" fontId="4" fillId="0" borderId="1" xfId="1" applyNumberFormat="1" applyFont="1" applyBorder="1" applyAlignment="1">
      <alignment horizontal="center" vertical="center"/>
    </xf>
    <xf numFmtId="184" fontId="4" fillId="0" borderId="3" xfId="1" applyNumberFormat="1" applyFont="1" applyBorder="1" applyAlignment="1">
      <alignment horizontal="center" vertical="center"/>
    </xf>
    <xf numFmtId="184" fontId="4" fillId="0" borderId="2" xfId="1" applyNumberFormat="1" applyFont="1" applyBorder="1" applyAlignment="1">
      <alignment horizontal="center" vertical="center"/>
    </xf>
    <xf numFmtId="184" fontId="8" fillId="0" borderId="1" xfId="1" quotePrefix="1" applyNumberFormat="1" applyFont="1" applyFill="1" applyBorder="1" applyAlignment="1">
      <alignment horizontal="center" vertical="center" wrapText="1"/>
    </xf>
    <xf numFmtId="184" fontId="8" fillId="0" borderId="1" xfId="1" applyNumberFormat="1" applyFont="1" applyFill="1" applyBorder="1" applyAlignment="1">
      <alignment horizontal="center" vertical="center" wrapText="1"/>
    </xf>
    <xf numFmtId="0" fontId="8" fillId="0" borderId="3" xfId="1" applyNumberFormat="1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86" fontId="8" fillId="0" borderId="3" xfId="1" applyNumberFormat="1" applyFont="1" applyFill="1" applyBorder="1" applyAlignment="1">
      <alignment horizontal="center" vertical="center"/>
    </xf>
    <xf numFmtId="0" fontId="18" fillId="0" borderId="0" xfId="1" quotePrefix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center" vertical="center"/>
    </xf>
    <xf numFmtId="0" fontId="17" fillId="0" borderId="0" xfId="1" applyNumberFormat="1" applyFont="1" applyFill="1" applyBorder="1" applyAlignment="1">
      <alignment horizontal="center" vertical="center"/>
    </xf>
    <xf numFmtId="0" fontId="19" fillId="0" borderId="0" xfId="1" applyNumberFormat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>
      <alignment horizontal="center" vertical="center"/>
    </xf>
    <xf numFmtId="0" fontId="21" fillId="0" borderId="0" xfId="1" applyNumberFormat="1" applyFont="1" applyFill="1" applyBorder="1" applyAlignment="1">
      <alignment horizontal="center" vertical="center"/>
    </xf>
    <xf numFmtId="0" fontId="19" fillId="0" borderId="17" xfId="1" applyNumberFormat="1" applyFont="1" applyBorder="1" applyAlignment="1">
      <alignment horizontal="center" vertical="center"/>
    </xf>
    <xf numFmtId="0" fontId="19" fillId="0" borderId="16" xfId="1" applyNumberFormat="1" applyFont="1" applyBorder="1" applyAlignment="1">
      <alignment horizontal="center" vertical="center"/>
    </xf>
    <xf numFmtId="0" fontId="21" fillId="0" borderId="16" xfId="1" quotePrefix="1" applyNumberFormat="1" applyFont="1" applyFill="1" applyBorder="1" applyAlignment="1">
      <alignment horizontal="center" vertical="center" wrapText="1"/>
    </xf>
    <xf numFmtId="0" fontId="21" fillId="0" borderId="16" xfId="1" applyNumberFormat="1" applyFont="1" applyFill="1" applyBorder="1" applyAlignment="1">
      <alignment horizontal="center" vertical="center" wrapText="1"/>
    </xf>
    <xf numFmtId="0" fontId="21" fillId="0" borderId="16" xfId="1" applyNumberFormat="1" applyFont="1" applyFill="1" applyBorder="1" applyAlignment="1">
      <alignment horizontal="center" vertical="center"/>
    </xf>
    <xf numFmtId="0" fontId="21" fillId="0" borderId="29" xfId="1" applyNumberFormat="1" applyFont="1" applyFill="1" applyBorder="1" applyAlignment="1">
      <alignment horizontal="center" vertical="center"/>
    </xf>
    <xf numFmtId="0" fontId="16" fillId="3" borderId="15" xfId="1" applyNumberFormat="1" applyFont="1" applyFill="1" applyBorder="1" applyAlignment="1">
      <alignment horizontal="center" vertical="center"/>
    </xf>
    <xf numFmtId="0" fontId="16" fillId="3" borderId="14" xfId="1" applyNumberFormat="1" applyFont="1" applyFill="1" applyBorder="1" applyAlignment="1">
      <alignment horizontal="center" vertical="center"/>
    </xf>
    <xf numFmtId="182" fontId="16" fillId="3" borderId="14" xfId="1" applyNumberFormat="1" applyFont="1" applyFill="1" applyBorder="1" applyAlignment="1">
      <alignment horizontal="center" vertical="center" wrapText="1"/>
    </xf>
    <xf numFmtId="199" fontId="16" fillId="3" borderId="14" xfId="1" applyNumberFormat="1" applyFont="1" applyFill="1" applyBorder="1" applyAlignment="1">
      <alignment horizontal="center" vertical="center"/>
    </xf>
    <xf numFmtId="200" fontId="19" fillId="3" borderId="14" xfId="1" applyNumberFormat="1" applyFont="1" applyFill="1" applyBorder="1" applyAlignment="1">
      <alignment horizontal="center" vertical="center" wrapText="1"/>
    </xf>
    <xf numFmtId="200" fontId="19" fillId="3" borderId="30" xfId="1" applyNumberFormat="1" applyFont="1" applyFill="1" applyBorder="1" applyAlignment="1">
      <alignment horizontal="center" vertical="center" wrapText="1"/>
    </xf>
    <xf numFmtId="0" fontId="17" fillId="14" borderId="15" xfId="1" applyNumberFormat="1" applyFont="1" applyFill="1" applyBorder="1" applyAlignment="1">
      <alignment horizontal="center" vertical="center" wrapText="1"/>
    </xf>
    <xf numFmtId="0" fontId="17" fillId="14" borderId="14" xfId="1" applyNumberFormat="1" applyFont="1" applyFill="1" applyBorder="1" applyAlignment="1">
      <alignment horizontal="center" vertical="center" wrapText="1"/>
    </xf>
    <xf numFmtId="0" fontId="17" fillId="14" borderId="14" xfId="1" applyNumberFormat="1" applyFont="1" applyFill="1" applyBorder="1" applyAlignment="1">
      <alignment horizontal="center" vertical="center"/>
    </xf>
    <xf numFmtId="182" fontId="17" fillId="14" borderId="14" xfId="1" applyNumberFormat="1" applyFont="1" applyFill="1" applyBorder="1" applyAlignment="1">
      <alignment horizontal="center" vertical="center" wrapText="1"/>
    </xf>
    <xf numFmtId="199" fontId="17" fillId="14" borderId="14" xfId="1" applyNumberFormat="1" applyFont="1" applyFill="1" applyBorder="1" applyAlignment="1">
      <alignment horizontal="center" vertical="center" wrapText="1"/>
    </xf>
    <xf numFmtId="199" fontId="15" fillId="14" borderId="14" xfId="1" applyNumberFormat="1" applyFont="1" applyFill="1" applyBorder="1" applyAlignment="1">
      <alignment horizontal="center" vertical="center" wrapText="1"/>
    </xf>
    <xf numFmtId="200" fontId="17" fillId="14" borderId="14" xfId="1" applyNumberFormat="1" applyFont="1" applyFill="1" applyBorder="1" applyAlignment="1">
      <alignment horizontal="center" vertical="center" wrapText="1"/>
    </xf>
    <xf numFmtId="200" fontId="17" fillId="14" borderId="30" xfId="1" applyNumberFormat="1" applyFont="1" applyFill="1" applyBorder="1" applyAlignment="1">
      <alignment horizontal="center" vertical="center" wrapText="1"/>
    </xf>
    <xf numFmtId="182" fontId="17" fillId="14" borderId="14" xfId="1" applyNumberFormat="1" applyFont="1" applyFill="1" applyBorder="1" applyAlignment="1">
      <alignment horizontal="center" vertical="center"/>
    </xf>
    <xf numFmtId="199" fontId="17" fillId="14" borderId="14" xfId="1" applyNumberFormat="1" applyFont="1" applyFill="1" applyBorder="1" applyAlignment="1">
      <alignment horizontal="center" vertical="center"/>
    </xf>
    <xf numFmtId="0" fontId="17" fillId="11" borderId="15" xfId="1" applyNumberFormat="1" applyFont="1" applyFill="1" applyBorder="1" applyAlignment="1">
      <alignment horizontal="center" vertical="center" wrapText="1"/>
    </xf>
    <xf numFmtId="0" fontId="17" fillId="11" borderId="14" xfId="1" applyNumberFormat="1" applyFont="1" applyFill="1" applyBorder="1" applyAlignment="1">
      <alignment horizontal="center" vertical="center" wrapText="1"/>
    </xf>
    <xf numFmtId="0" fontId="17" fillId="11" borderId="14" xfId="1" applyNumberFormat="1" applyFont="1" applyFill="1" applyBorder="1" applyAlignment="1">
      <alignment horizontal="center" vertical="center"/>
    </xf>
    <xf numFmtId="182" fontId="17" fillId="11" borderId="14" xfId="1" applyNumberFormat="1" applyFont="1" applyFill="1" applyBorder="1" applyAlignment="1">
      <alignment horizontal="center" vertical="center"/>
    </xf>
    <xf numFmtId="199" fontId="17" fillId="11" borderId="14" xfId="1" applyNumberFormat="1" applyFont="1" applyFill="1" applyBorder="1" applyAlignment="1">
      <alignment horizontal="center" vertical="center"/>
    </xf>
    <xf numFmtId="199" fontId="15" fillId="11" borderId="14" xfId="1" applyNumberFormat="1" applyFont="1" applyFill="1" applyBorder="1" applyAlignment="1">
      <alignment horizontal="center" vertical="center" wrapText="1"/>
    </xf>
    <xf numFmtId="199" fontId="17" fillId="11" borderId="14" xfId="1" applyNumberFormat="1" applyFont="1" applyFill="1" applyBorder="1" applyAlignment="1">
      <alignment horizontal="center" vertical="center" wrapText="1"/>
    </xf>
    <xf numFmtId="200" fontId="17" fillId="11" borderId="14" xfId="1" applyNumberFormat="1" applyFont="1" applyFill="1" applyBorder="1" applyAlignment="1">
      <alignment horizontal="center" vertical="center" wrapText="1"/>
    </xf>
    <xf numFmtId="200" fontId="17" fillId="11" borderId="30" xfId="1" applyNumberFormat="1" applyFont="1" applyFill="1" applyBorder="1" applyAlignment="1">
      <alignment horizontal="center" vertical="center" wrapText="1"/>
    </xf>
    <xf numFmtId="0" fontId="17" fillId="11" borderId="15" xfId="1" applyNumberFormat="1" applyFont="1" applyFill="1" applyBorder="1" applyAlignment="1">
      <alignment horizontal="center" vertical="center" wrapText="1"/>
    </xf>
    <xf numFmtId="0" fontId="17" fillId="11" borderId="24" xfId="1" applyNumberFormat="1" applyFont="1" applyFill="1" applyBorder="1" applyAlignment="1">
      <alignment horizontal="center" vertical="center" wrapText="1"/>
    </xf>
    <xf numFmtId="199" fontId="15" fillId="11" borderId="13" xfId="1" applyNumberFormat="1" applyFont="1" applyFill="1" applyBorder="1" applyAlignment="1">
      <alignment horizontal="center" vertical="center" wrapText="1"/>
    </xf>
    <xf numFmtId="199" fontId="17" fillId="11" borderId="13" xfId="1" applyNumberFormat="1" applyFont="1" applyFill="1" applyBorder="1" applyAlignment="1">
      <alignment horizontal="center" vertical="center" wrapText="1"/>
    </xf>
    <xf numFmtId="200" fontId="17" fillId="11" borderId="13" xfId="1" applyNumberFormat="1" applyFont="1" applyFill="1" applyBorder="1" applyAlignment="1">
      <alignment horizontal="center" vertical="center" wrapText="1"/>
    </xf>
    <xf numFmtId="200" fontId="17" fillId="11" borderId="31" xfId="1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vertical="center"/>
    </xf>
    <xf numFmtId="0" fontId="22" fillId="0" borderId="0" xfId="0" applyNumberFormat="1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7" fillId="11" borderId="13" xfId="1" applyNumberFormat="1" applyFont="1" applyFill="1" applyBorder="1" applyAlignment="1">
      <alignment horizontal="center" vertical="center"/>
    </xf>
    <xf numFmtId="182" fontId="17" fillId="11" borderId="13" xfId="1" applyNumberFormat="1" applyFont="1" applyFill="1" applyBorder="1" applyAlignment="1">
      <alignment horizontal="center" vertical="center"/>
    </xf>
    <xf numFmtId="199" fontId="17" fillId="11" borderId="13" xfId="1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3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0" fontId="16" fillId="15" borderId="15" xfId="1" applyNumberFormat="1" applyFont="1" applyFill="1" applyBorder="1" applyAlignment="1">
      <alignment horizontal="center" vertical="center"/>
    </xf>
    <xf numFmtId="0" fontId="16" fillId="15" borderId="14" xfId="1" applyNumberFormat="1" applyFont="1" applyFill="1" applyBorder="1" applyAlignment="1">
      <alignment horizontal="center" vertical="center" wrapText="1"/>
    </xf>
    <xf numFmtId="0" fontId="16" fillId="15" borderId="14" xfId="1" applyNumberFormat="1" applyFont="1" applyFill="1" applyBorder="1" applyAlignment="1">
      <alignment horizontal="center" vertical="center"/>
    </xf>
    <xf numFmtId="182" fontId="16" fillId="15" borderId="14" xfId="1" applyNumberFormat="1" applyFont="1" applyFill="1" applyBorder="1" applyAlignment="1">
      <alignment horizontal="center" vertical="center" wrapText="1"/>
    </xf>
    <xf numFmtId="199" fontId="16" fillId="15" borderId="14" xfId="1" applyNumberFormat="1" applyFont="1" applyFill="1" applyBorder="1" applyAlignment="1">
      <alignment horizontal="center" vertical="center" wrapText="1"/>
    </xf>
    <xf numFmtId="200" fontId="19" fillId="15" borderId="14" xfId="1" applyNumberFormat="1" applyFont="1" applyFill="1" applyBorder="1" applyAlignment="1">
      <alignment horizontal="center" vertical="center" wrapText="1"/>
    </xf>
    <xf numFmtId="200" fontId="19" fillId="15" borderId="30" xfId="1" applyNumberFormat="1" applyFont="1" applyFill="1" applyBorder="1" applyAlignment="1">
      <alignment horizontal="center" vertical="center" wrapText="1"/>
    </xf>
    <xf numFmtId="0" fontId="19" fillId="16" borderId="15" xfId="1" applyNumberFormat="1" applyFont="1" applyFill="1" applyBorder="1" applyAlignment="1">
      <alignment horizontal="center" vertical="center" wrapText="1"/>
    </xf>
    <xf numFmtId="0" fontId="19" fillId="16" borderId="14" xfId="1" applyNumberFormat="1" applyFont="1" applyFill="1" applyBorder="1" applyAlignment="1">
      <alignment horizontal="center" vertical="center"/>
    </xf>
    <xf numFmtId="182" fontId="19" fillId="16" borderId="14" xfId="1" applyNumberFormat="1" applyFont="1" applyFill="1" applyBorder="1" applyAlignment="1">
      <alignment horizontal="center" vertical="center"/>
    </xf>
    <xf numFmtId="199" fontId="19" fillId="16" borderId="14" xfId="1" applyNumberFormat="1" applyFont="1" applyFill="1" applyBorder="1" applyAlignment="1">
      <alignment horizontal="center" vertical="center"/>
    </xf>
    <xf numFmtId="199" fontId="16" fillId="16" borderId="14" xfId="1" applyNumberFormat="1" applyFont="1" applyFill="1" applyBorder="1" applyAlignment="1">
      <alignment horizontal="center" vertical="center" wrapText="1"/>
    </xf>
    <xf numFmtId="199" fontId="19" fillId="16" borderId="14" xfId="1" applyNumberFormat="1" applyFont="1" applyFill="1" applyBorder="1" applyAlignment="1">
      <alignment horizontal="center" vertical="center" wrapText="1"/>
    </xf>
    <xf numFmtId="200" fontId="19" fillId="16" borderId="14" xfId="1" applyNumberFormat="1" applyFont="1" applyFill="1" applyBorder="1" applyAlignment="1">
      <alignment horizontal="center" vertical="center" wrapText="1"/>
    </xf>
    <xf numFmtId="200" fontId="19" fillId="16" borderId="30" xfId="1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FEEC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1D14D0"/>
      <rgbColor rgb="00808000"/>
      <rgbColor rgb="00800080"/>
      <rgbColor rgb="00008080"/>
      <rgbColor rgb="00FFEBEF"/>
      <rgbColor rgb="00E8FDFE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D5FDFF"/>
      <rgbColor rgb="00CCFFFF"/>
      <rgbColor rgb="00CCFFCC"/>
      <rgbColor rgb="00FFFF99"/>
      <rgbColor rgb="0099CCFF"/>
      <rgbColor rgb="00FF99CC"/>
      <rgbColor rgb="00CC99FF"/>
      <rgbColor rgb="00FFCC99"/>
      <rgbColor rgb="007797FF"/>
      <rgbColor rgb="0033CCCC"/>
      <rgbColor rgb="0099CC00"/>
      <rgbColor rgb="00FFCC00"/>
      <rgbColor rgb="00FF9900"/>
      <rgbColor rgb="00FF6600"/>
      <rgbColor rgb="00666699"/>
      <rgbColor rgb="00ECEDFE"/>
      <rgbColor rgb="00003366"/>
      <rgbColor rgb="00339966"/>
      <rgbColor rgb="00008800"/>
      <rgbColor rgb="00333300"/>
      <rgbColor rgb="00993300"/>
      <rgbColor rgb="00993366"/>
      <rgbColor rgb="00333399"/>
      <rgbColor rgb="00FAFED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CFEE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CFEE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zoomScale="70" zoomScaleNormal="70" workbookViewId="0">
      <selection sqref="A1:B1"/>
    </sheetView>
  </sheetViews>
  <sheetFormatPr defaultRowHeight="34.5" customHeight="1" x14ac:dyDescent="0.25"/>
  <cols>
    <col min="1" max="1" width="8" style="274" bestFit="1" customWidth="1"/>
    <col min="2" max="2" width="28.09765625" style="274" bestFit="1" customWidth="1"/>
    <col min="3" max="3" width="8.796875" style="275" customWidth="1"/>
    <col min="4" max="4" width="8.796875" style="276" customWidth="1"/>
    <col min="5" max="7" width="8.796875" style="277" customWidth="1"/>
    <col min="8" max="10" width="8.796875" style="276" customWidth="1"/>
    <col min="11" max="16384" width="8.796875" style="278"/>
  </cols>
  <sheetData>
    <row r="1" spans="1:10" s="265" customFormat="1" ht="34.5" customHeight="1" thickBot="1" x14ac:dyDescent="0.3">
      <c r="A1" s="222" t="s">
        <v>209</v>
      </c>
      <c r="B1" s="223"/>
      <c r="C1" s="224"/>
      <c r="D1" s="225"/>
      <c r="E1" s="225"/>
      <c r="F1" s="225"/>
      <c r="G1" s="225"/>
      <c r="H1" s="226"/>
      <c r="I1" s="226"/>
      <c r="J1" s="227"/>
    </row>
    <row r="2" spans="1:10" s="266" customFormat="1" ht="34.5" customHeight="1" x14ac:dyDescent="0.25">
      <c r="A2" s="228" t="s">
        <v>210</v>
      </c>
      <c r="B2" s="229" t="s">
        <v>6</v>
      </c>
      <c r="C2" s="229" t="s">
        <v>0</v>
      </c>
      <c r="D2" s="230" t="s">
        <v>211</v>
      </c>
      <c r="E2" s="231" t="s">
        <v>212</v>
      </c>
      <c r="F2" s="232" t="s">
        <v>7</v>
      </c>
      <c r="G2" s="231" t="s">
        <v>22</v>
      </c>
      <c r="H2" s="232" t="s">
        <v>76</v>
      </c>
      <c r="I2" s="232" t="s">
        <v>74</v>
      </c>
      <c r="J2" s="233" t="s">
        <v>139</v>
      </c>
    </row>
    <row r="3" spans="1:10" s="267" customFormat="1" ht="34.5" customHeight="1" x14ac:dyDescent="0.25">
      <c r="A3" s="234"/>
      <c r="B3" s="235" t="s">
        <v>26</v>
      </c>
      <c r="C3" s="235"/>
      <c r="D3" s="236">
        <v>890</v>
      </c>
      <c r="E3" s="237"/>
      <c r="F3" s="237">
        <v>16.778651685393257</v>
      </c>
      <c r="G3" s="237"/>
      <c r="H3" s="238">
        <v>14933</v>
      </c>
      <c r="I3" s="238">
        <v>10873</v>
      </c>
      <c r="J3" s="239">
        <v>908</v>
      </c>
    </row>
    <row r="4" spans="1:10" s="268" customFormat="1" ht="34.5" customHeight="1" x14ac:dyDescent="0.25">
      <c r="A4" s="279"/>
      <c r="B4" s="280" t="s">
        <v>27</v>
      </c>
      <c r="C4" s="281"/>
      <c r="D4" s="282">
        <v>862</v>
      </c>
      <c r="E4" s="283"/>
      <c r="F4" s="283">
        <v>15.359628770301624</v>
      </c>
      <c r="G4" s="283">
        <v>75.422960725075527</v>
      </c>
      <c r="H4" s="284">
        <v>13240</v>
      </c>
      <c r="I4" s="284">
        <v>9986</v>
      </c>
      <c r="J4" s="285">
        <v>881</v>
      </c>
    </row>
    <row r="5" spans="1:10" s="269" customFormat="1" ht="34.5" customHeight="1" x14ac:dyDescent="0.25">
      <c r="A5" s="240" t="s">
        <v>213</v>
      </c>
      <c r="B5" s="241" t="s">
        <v>214</v>
      </c>
      <c r="C5" s="242" t="s">
        <v>2</v>
      </c>
      <c r="D5" s="243">
        <v>5</v>
      </c>
      <c r="E5" s="244">
        <v>83.33</v>
      </c>
      <c r="F5" s="245">
        <v>1</v>
      </c>
      <c r="G5" s="244">
        <v>80</v>
      </c>
      <c r="H5" s="246">
        <v>5</v>
      </c>
      <c r="I5" s="246">
        <v>4</v>
      </c>
      <c r="J5" s="247">
        <v>2</v>
      </c>
    </row>
    <row r="6" spans="1:10" s="269" customFormat="1" ht="34.5" customHeight="1" x14ac:dyDescent="0.25">
      <c r="A6" s="240"/>
      <c r="B6" s="241" t="s">
        <v>215</v>
      </c>
      <c r="C6" s="242" t="s">
        <v>3</v>
      </c>
      <c r="D6" s="243">
        <v>3</v>
      </c>
      <c r="E6" s="244">
        <v>73.33</v>
      </c>
      <c r="F6" s="245">
        <v>17.666666666666668</v>
      </c>
      <c r="G6" s="244">
        <v>79.245283018867923</v>
      </c>
      <c r="H6" s="246">
        <v>53</v>
      </c>
      <c r="I6" s="246">
        <v>42</v>
      </c>
      <c r="J6" s="247">
        <v>3</v>
      </c>
    </row>
    <row r="7" spans="1:10" s="269" customFormat="1" ht="34.5" customHeight="1" x14ac:dyDescent="0.25">
      <c r="A7" s="240"/>
      <c r="B7" s="241" t="s">
        <v>216</v>
      </c>
      <c r="C7" s="242" t="s">
        <v>3</v>
      </c>
      <c r="D7" s="243">
        <v>2</v>
      </c>
      <c r="E7" s="244">
        <v>71.66</v>
      </c>
      <c r="F7" s="245">
        <v>31.5</v>
      </c>
      <c r="G7" s="244">
        <v>71.428571428571431</v>
      </c>
      <c r="H7" s="246">
        <v>63</v>
      </c>
      <c r="I7" s="246">
        <v>45</v>
      </c>
      <c r="J7" s="247">
        <v>2</v>
      </c>
    </row>
    <row r="8" spans="1:10" s="269" customFormat="1" ht="34.5" customHeight="1" x14ac:dyDescent="0.25">
      <c r="A8" s="240"/>
      <c r="B8" s="241" t="s">
        <v>217</v>
      </c>
      <c r="C8" s="242" t="s">
        <v>3</v>
      </c>
      <c r="D8" s="243">
        <v>2</v>
      </c>
      <c r="E8" s="244">
        <v>63.33</v>
      </c>
      <c r="F8" s="245">
        <v>22</v>
      </c>
      <c r="G8" s="244">
        <v>75</v>
      </c>
      <c r="H8" s="246">
        <v>44</v>
      </c>
      <c r="I8" s="246">
        <v>33</v>
      </c>
      <c r="J8" s="247">
        <v>2</v>
      </c>
    </row>
    <row r="9" spans="1:10" s="269" customFormat="1" ht="34.5" customHeight="1" x14ac:dyDescent="0.25">
      <c r="A9" s="240"/>
      <c r="B9" s="241" t="s">
        <v>218</v>
      </c>
      <c r="C9" s="242" t="s">
        <v>3</v>
      </c>
      <c r="D9" s="243">
        <v>12</v>
      </c>
      <c r="E9" s="244">
        <v>90</v>
      </c>
      <c r="F9" s="245">
        <v>86.583333333333329</v>
      </c>
      <c r="G9" s="244">
        <v>80.461982675649665</v>
      </c>
      <c r="H9" s="246">
        <v>1039</v>
      </c>
      <c r="I9" s="246">
        <v>836</v>
      </c>
      <c r="J9" s="247">
        <v>12</v>
      </c>
    </row>
    <row r="10" spans="1:10" s="269" customFormat="1" ht="34.5" customHeight="1" x14ac:dyDescent="0.25">
      <c r="A10" s="240"/>
      <c r="B10" s="241" t="s">
        <v>219</v>
      </c>
      <c r="C10" s="242" t="s">
        <v>3</v>
      </c>
      <c r="D10" s="243">
        <v>3</v>
      </c>
      <c r="E10" s="244">
        <v>92.5</v>
      </c>
      <c r="F10" s="245">
        <v>4.333333333333333</v>
      </c>
      <c r="G10" s="244">
        <v>69.230769230769226</v>
      </c>
      <c r="H10" s="246">
        <v>13</v>
      </c>
      <c r="I10" s="246">
        <v>9</v>
      </c>
      <c r="J10" s="247">
        <v>1</v>
      </c>
    </row>
    <row r="11" spans="1:10" s="269" customFormat="1" ht="34.5" customHeight="1" x14ac:dyDescent="0.25">
      <c r="A11" s="240"/>
      <c r="B11" s="241" t="s">
        <v>220</v>
      </c>
      <c r="C11" s="242" t="s">
        <v>8</v>
      </c>
      <c r="D11" s="243">
        <v>6</v>
      </c>
      <c r="E11" s="244">
        <v>93.33</v>
      </c>
      <c r="F11" s="245">
        <v>24.166666666666668</v>
      </c>
      <c r="G11" s="244">
        <v>79.310344827586206</v>
      </c>
      <c r="H11" s="246">
        <v>145</v>
      </c>
      <c r="I11" s="246">
        <v>115</v>
      </c>
      <c r="J11" s="247">
        <v>6</v>
      </c>
    </row>
    <row r="12" spans="1:10" s="269" customFormat="1" ht="34.5" customHeight="1" x14ac:dyDescent="0.25">
      <c r="A12" s="240"/>
      <c r="B12" s="241" t="s">
        <v>221</v>
      </c>
      <c r="C12" s="242" t="s">
        <v>8</v>
      </c>
      <c r="D12" s="243">
        <v>1</v>
      </c>
      <c r="E12" s="244">
        <v>76.66</v>
      </c>
      <c r="F12" s="245">
        <v>49</v>
      </c>
      <c r="G12" s="244">
        <v>81.632653061224488</v>
      </c>
      <c r="H12" s="246">
        <v>49</v>
      </c>
      <c r="I12" s="246">
        <v>40</v>
      </c>
      <c r="J12" s="247">
        <v>1</v>
      </c>
    </row>
    <row r="13" spans="1:10" s="270" customFormat="1" ht="34.5" customHeight="1" x14ac:dyDescent="0.25">
      <c r="A13" s="240" t="s">
        <v>222</v>
      </c>
      <c r="B13" s="241" t="s">
        <v>223</v>
      </c>
      <c r="C13" s="242" t="s">
        <v>3</v>
      </c>
      <c r="D13" s="243">
        <v>346</v>
      </c>
      <c r="E13" s="244">
        <v>389.61</v>
      </c>
      <c r="F13" s="245">
        <v>17.650289017341041</v>
      </c>
      <c r="G13" s="244">
        <v>73.964303258555759</v>
      </c>
      <c r="H13" s="246">
        <v>6107</v>
      </c>
      <c r="I13" s="246">
        <v>4517</v>
      </c>
      <c r="J13" s="247">
        <v>347</v>
      </c>
    </row>
    <row r="14" spans="1:10" s="270" customFormat="1" ht="34.5" customHeight="1" x14ac:dyDescent="0.25">
      <c r="A14" s="240"/>
      <c r="B14" s="241" t="s">
        <v>224</v>
      </c>
      <c r="C14" s="242" t="s">
        <v>3</v>
      </c>
      <c r="D14" s="243">
        <v>10</v>
      </c>
      <c r="E14" s="244">
        <v>368.81</v>
      </c>
      <c r="F14" s="245">
        <v>13.3</v>
      </c>
      <c r="G14" s="244">
        <v>68.421052631578945</v>
      </c>
      <c r="H14" s="246">
        <v>133</v>
      </c>
      <c r="I14" s="246">
        <v>91</v>
      </c>
      <c r="J14" s="247">
        <v>10</v>
      </c>
    </row>
    <row r="15" spans="1:10" s="270" customFormat="1" ht="34.5" customHeight="1" x14ac:dyDescent="0.25">
      <c r="A15" s="240"/>
      <c r="B15" s="241" t="s">
        <v>225</v>
      </c>
      <c r="C15" s="242" t="s">
        <v>3</v>
      </c>
      <c r="D15" s="243">
        <v>24</v>
      </c>
      <c r="E15" s="244">
        <v>277.86</v>
      </c>
      <c r="F15" s="245">
        <v>6.75</v>
      </c>
      <c r="G15" s="244">
        <v>72.839506172839506</v>
      </c>
      <c r="H15" s="246">
        <v>162</v>
      </c>
      <c r="I15" s="246">
        <v>118</v>
      </c>
      <c r="J15" s="247">
        <v>24</v>
      </c>
    </row>
    <row r="16" spans="1:10" s="270" customFormat="1" ht="34.5" customHeight="1" x14ac:dyDescent="0.25">
      <c r="A16" s="240"/>
      <c r="B16" s="241" t="s">
        <v>226</v>
      </c>
      <c r="C16" s="242" t="s">
        <v>3</v>
      </c>
      <c r="D16" s="243">
        <v>33</v>
      </c>
      <c r="E16" s="244">
        <v>386.61</v>
      </c>
      <c r="F16" s="245">
        <v>18.151515151515152</v>
      </c>
      <c r="G16" s="244">
        <v>74.624373956594326</v>
      </c>
      <c r="H16" s="246">
        <v>599</v>
      </c>
      <c r="I16" s="246">
        <v>447</v>
      </c>
      <c r="J16" s="247">
        <v>33</v>
      </c>
    </row>
    <row r="17" spans="1:10" s="270" customFormat="1" ht="34.5" customHeight="1" x14ac:dyDescent="0.25">
      <c r="A17" s="240"/>
      <c r="B17" s="241" t="s">
        <v>227</v>
      </c>
      <c r="C17" s="242" t="s">
        <v>3</v>
      </c>
      <c r="D17" s="243">
        <v>2</v>
      </c>
      <c r="E17" s="244">
        <v>335.4</v>
      </c>
      <c r="F17" s="245">
        <v>14</v>
      </c>
      <c r="G17" s="244">
        <v>78.571428571428569</v>
      </c>
      <c r="H17" s="246">
        <v>28</v>
      </c>
      <c r="I17" s="246">
        <v>22</v>
      </c>
      <c r="J17" s="247">
        <v>2</v>
      </c>
    </row>
    <row r="18" spans="1:10" s="270" customFormat="1" ht="34.5" customHeight="1" x14ac:dyDescent="0.25">
      <c r="A18" s="240"/>
      <c r="B18" s="241" t="s">
        <v>228</v>
      </c>
      <c r="C18" s="242" t="s">
        <v>3</v>
      </c>
      <c r="D18" s="243">
        <v>2</v>
      </c>
      <c r="E18" s="244">
        <v>307.70999999999998</v>
      </c>
      <c r="F18" s="245">
        <v>4</v>
      </c>
      <c r="G18" s="244">
        <v>75</v>
      </c>
      <c r="H18" s="246">
        <v>8</v>
      </c>
      <c r="I18" s="246">
        <v>6</v>
      </c>
      <c r="J18" s="247">
        <v>2</v>
      </c>
    </row>
    <row r="19" spans="1:10" s="270" customFormat="1" ht="34.5" customHeight="1" x14ac:dyDescent="0.25">
      <c r="A19" s="240"/>
      <c r="B19" s="241" t="s">
        <v>229</v>
      </c>
      <c r="C19" s="242" t="s">
        <v>3</v>
      </c>
      <c r="D19" s="243">
        <v>7</v>
      </c>
      <c r="E19" s="244">
        <v>84</v>
      </c>
      <c r="F19" s="245">
        <v>33.285714285714285</v>
      </c>
      <c r="G19" s="244">
        <v>67.381974248927037</v>
      </c>
      <c r="H19" s="246">
        <v>233</v>
      </c>
      <c r="I19" s="246">
        <v>157</v>
      </c>
      <c r="J19" s="247">
        <v>9</v>
      </c>
    </row>
    <row r="20" spans="1:10" s="270" customFormat="1" ht="34.5" customHeight="1" x14ac:dyDescent="0.25">
      <c r="A20" s="240"/>
      <c r="B20" s="241" t="s">
        <v>230</v>
      </c>
      <c r="C20" s="242" t="s">
        <v>3</v>
      </c>
      <c r="D20" s="243">
        <v>109</v>
      </c>
      <c r="E20" s="244">
        <v>357.31</v>
      </c>
      <c r="F20" s="245">
        <v>8.6880733944954134</v>
      </c>
      <c r="G20" s="244">
        <v>76.029567053854279</v>
      </c>
      <c r="H20" s="246">
        <v>947</v>
      </c>
      <c r="I20" s="246">
        <v>720</v>
      </c>
      <c r="J20" s="247">
        <v>109</v>
      </c>
    </row>
    <row r="21" spans="1:10" s="270" customFormat="1" ht="34.5" customHeight="1" x14ac:dyDescent="0.25">
      <c r="A21" s="240"/>
      <c r="B21" s="241" t="s">
        <v>231</v>
      </c>
      <c r="C21" s="242" t="s">
        <v>3</v>
      </c>
      <c r="D21" s="243">
        <v>5</v>
      </c>
      <c r="E21" s="244">
        <v>293.47000000000003</v>
      </c>
      <c r="F21" s="245">
        <v>5.2</v>
      </c>
      <c r="G21" s="244">
        <v>84.615384615384613</v>
      </c>
      <c r="H21" s="246">
        <v>26</v>
      </c>
      <c r="I21" s="246">
        <v>22</v>
      </c>
      <c r="J21" s="247">
        <v>5</v>
      </c>
    </row>
    <row r="22" spans="1:10" s="270" customFormat="1" ht="34.5" customHeight="1" x14ac:dyDescent="0.25">
      <c r="A22" s="240"/>
      <c r="B22" s="241" t="s">
        <v>232</v>
      </c>
      <c r="C22" s="242" t="s">
        <v>3</v>
      </c>
      <c r="D22" s="243">
        <v>5</v>
      </c>
      <c r="E22" s="244">
        <v>292.70999999999998</v>
      </c>
      <c r="F22" s="245">
        <v>6</v>
      </c>
      <c r="G22" s="244">
        <v>73.333333333333329</v>
      </c>
      <c r="H22" s="246">
        <v>30</v>
      </c>
      <c r="I22" s="246">
        <v>22</v>
      </c>
      <c r="J22" s="247">
        <v>3</v>
      </c>
    </row>
    <row r="23" spans="1:10" s="270" customFormat="1" ht="34.5" customHeight="1" x14ac:dyDescent="0.25">
      <c r="A23" s="240"/>
      <c r="B23" s="241" t="s">
        <v>233</v>
      </c>
      <c r="C23" s="242" t="s">
        <v>3</v>
      </c>
      <c r="D23" s="243">
        <v>2</v>
      </c>
      <c r="E23" s="244">
        <v>380.19</v>
      </c>
      <c r="F23" s="245">
        <v>50.5</v>
      </c>
      <c r="G23" s="244">
        <v>75.247524752475243</v>
      </c>
      <c r="H23" s="246">
        <v>101</v>
      </c>
      <c r="I23" s="246">
        <v>76</v>
      </c>
      <c r="J23" s="247">
        <v>2</v>
      </c>
    </row>
    <row r="24" spans="1:10" s="270" customFormat="1" ht="34.5" customHeight="1" x14ac:dyDescent="0.25">
      <c r="A24" s="240"/>
      <c r="B24" s="241" t="s">
        <v>234</v>
      </c>
      <c r="C24" s="242" t="s">
        <v>3</v>
      </c>
      <c r="D24" s="243">
        <v>29</v>
      </c>
      <c r="E24" s="244">
        <v>78</v>
      </c>
      <c r="F24" s="245">
        <v>10.413793103448276</v>
      </c>
      <c r="G24" s="244">
        <v>69.536423841059602</v>
      </c>
      <c r="H24" s="246">
        <v>302</v>
      </c>
      <c r="I24" s="246">
        <v>210</v>
      </c>
      <c r="J24" s="247">
        <v>32</v>
      </c>
    </row>
    <row r="25" spans="1:10" s="270" customFormat="1" ht="34.5" customHeight="1" x14ac:dyDescent="0.25">
      <c r="A25" s="240"/>
      <c r="B25" s="241" t="s">
        <v>235</v>
      </c>
      <c r="C25" s="242" t="s">
        <v>3</v>
      </c>
      <c r="D25" s="243">
        <v>19</v>
      </c>
      <c r="E25" s="244">
        <v>83</v>
      </c>
      <c r="F25" s="245">
        <v>11.947368421052632</v>
      </c>
      <c r="G25" s="244">
        <v>71.806167400881066</v>
      </c>
      <c r="H25" s="246">
        <v>227</v>
      </c>
      <c r="I25" s="246">
        <v>163</v>
      </c>
      <c r="J25" s="247">
        <v>22</v>
      </c>
    </row>
    <row r="26" spans="1:10" s="270" customFormat="1" ht="34.5" customHeight="1" x14ac:dyDescent="0.25">
      <c r="A26" s="240"/>
      <c r="B26" s="241" t="s">
        <v>236</v>
      </c>
      <c r="C26" s="242" t="s">
        <v>3</v>
      </c>
      <c r="D26" s="243">
        <v>8</v>
      </c>
      <c r="E26" s="244">
        <v>87</v>
      </c>
      <c r="F26" s="245">
        <v>18.125</v>
      </c>
      <c r="G26" s="244">
        <v>80.689655172413794</v>
      </c>
      <c r="H26" s="246">
        <v>145</v>
      </c>
      <c r="I26" s="246">
        <v>117</v>
      </c>
      <c r="J26" s="247">
        <v>10</v>
      </c>
    </row>
    <row r="27" spans="1:10" s="270" customFormat="1" ht="34.5" customHeight="1" x14ac:dyDescent="0.25">
      <c r="A27" s="240"/>
      <c r="B27" s="241" t="s">
        <v>237</v>
      </c>
      <c r="C27" s="242" t="s">
        <v>3</v>
      </c>
      <c r="D27" s="243">
        <v>6</v>
      </c>
      <c r="E27" s="244">
        <v>89</v>
      </c>
      <c r="F27" s="245">
        <v>16.5</v>
      </c>
      <c r="G27" s="244">
        <v>72.727272727272734</v>
      </c>
      <c r="H27" s="246">
        <v>99</v>
      </c>
      <c r="I27" s="246">
        <v>72</v>
      </c>
      <c r="J27" s="247">
        <v>6</v>
      </c>
    </row>
    <row r="28" spans="1:10" s="270" customFormat="1" ht="34.5" customHeight="1" x14ac:dyDescent="0.25">
      <c r="A28" s="240"/>
      <c r="B28" s="241" t="s">
        <v>238</v>
      </c>
      <c r="C28" s="242" t="s">
        <v>3</v>
      </c>
      <c r="D28" s="243">
        <v>1</v>
      </c>
      <c r="E28" s="244">
        <v>71</v>
      </c>
      <c r="F28" s="245">
        <v>26</v>
      </c>
      <c r="G28" s="244">
        <v>61.53846153846154</v>
      </c>
      <c r="H28" s="246">
        <v>26</v>
      </c>
      <c r="I28" s="246">
        <v>16</v>
      </c>
      <c r="J28" s="247">
        <v>1</v>
      </c>
    </row>
    <row r="29" spans="1:10" s="270" customFormat="1" ht="34.5" customHeight="1" x14ac:dyDescent="0.25">
      <c r="A29" s="240"/>
      <c r="B29" s="241" t="s">
        <v>239</v>
      </c>
      <c r="C29" s="242" t="s">
        <v>3</v>
      </c>
      <c r="D29" s="243">
        <v>11</v>
      </c>
      <c r="E29" s="244">
        <v>83</v>
      </c>
      <c r="F29" s="245">
        <v>8.7272727272727266</v>
      </c>
      <c r="G29" s="244">
        <v>84.375</v>
      </c>
      <c r="H29" s="246">
        <v>96</v>
      </c>
      <c r="I29" s="246">
        <v>81</v>
      </c>
      <c r="J29" s="247">
        <v>13</v>
      </c>
    </row>
    <row r="30" spans="1:10" s="270" customFormat="1" ht="34.5" customHeight="1" x14ac:dyDescent="0.25">
      <c r="A30" s="240"/>
      <c r="B30" s="241" t="s">
        <v>240</v>
      </c>
      <c r="C30" s="242" t="s">
        <v>3</v>
      </c>
      <c r="D30" s="243">
        <v>9</v>
      </c>
      <c r="E30" s="244">
        <v>80</v>
      </c>
      <c r="F30" s="245">
        <v>9.7777777777777786</v>
      </c>
      <c r="G30" s="244">
        <v>71.590909090909093</v>
      </c>
      <c r="H30" s="246">
        <v>88</v>
      </c>
      <c r="I30" s="246">
        <v>63</v>
      </c>
      <c r="J30" s="247">
        <v>9</v>
      </c>
    </row>
    <row r="31" spans="1:10" s="270" customFormat="1" ht="34.5" customHeight="1" x14ac:dyDescent="0.25">
      <c r="A31" s="240"/>
      <c r="B31" s="241" t="s">
        <v>241</v>
      </c>
      <c r="C31" s="242" t="s">
        <v>3</v>
      </c>
      <c r="D31" s="243">
        <v>36</v>
      </c>
      <c r="E31" s="244">
        <v>86</v>
      </c>
      <c r="F31" s="245">
        <v>19.361111111111111</v>
      </c>
      <c r="G31" s="244">
        <v>83.644189383070298</v>
      </c>
      <c r="H31" s="246">
        <v>697</v>
      </c>
      <c r="I31" s="246">
        <v>583</v>
      </c>
      <c r="J31" s="247">
        <v>41</v>
      </c>
    </row>
    <row r="32" spans="1:10" s="270" customFormat="1" ht="34.5" customHeight="1" x14ac:dyDescent="0.25">
      <c r="A32" s="240"/>
      <c r="B32" s="241" t="s">
        <v>242</v>
      </c>
      <c r="C32" s="242" t="s">
        <v>5</v>
      </c>
      <c r="D32" s="243">
        <v>38</v>
      </c>
      <c r="E32" s="244">
        <v>85</v>
      </c>
      <c r="F32" s="245">
        <v>15.026315789473685</v>
      </c>
      <c r="G32" s="244">
        <v>77.933450087565674</v>
      </c>
      <c r="H32" s="246">
        <v>571</v>
      </c>
      <c r="I32" s="246">
        <v>445</v>
      </c>
      <c r="J32" s="247">
        <v>41</v>
      </c>
    </row>
    <row r="33" spans="1:10" s="270" customFormat="1" ht="34.5" customHeight="1" x14ac:dyDescent="0.25">
      <c r="A33" s="240"/>
      <c r="B33" s="241" t="s">
        <v>243</v>
      </c>
      <c r="C33" s="242" t="s">
        <v>5</v>
      </c>
      <c r="D33" s="243">
        <v>2</v>
      </c>
      <c r="E33" s="244">
        <v>79</v>
      </c>
      <c r="F33" s="245">
        <v>32</v>
      </c>
      <c r="G33" s="244">
        <v>65.625</v>
      </c>
      <c r="H33" s="246">
        <v>64</v>
      </c>
      <c r="I33" s="246">
        <v>42</v>
      </c>
      <c r="J33" s="247">
        <v>2</v>
      </c>
    </row>
    <row r="34" spans="1:10" s="270" customFormat="1" ht="34.5" customHeight="1" x14ac:dyDescent="0.25">
      <c r="A34" s="240"/>
      <c r="B34" s="241" t="s">
        <v>244</v>
      </c>
      <c r="C34" s="242" t="s">
        <v>3</v>
      </c>
      <c r="D34" s="243">
        <v>12</v>
      </c>
      <c r="E34" s="244">
        <v>78</v>
      </c>
      <c r="F34" s="245">
        <v>14.5</v>
      </c>
      <c r="G34" s="244">
        <v>72.988505747126439</v>
      </c>
      <c r="H34" s="246">
        <v>174</v>
      </c>
      <c r="I34" s="246">
        <v>127</v>
      </c>
      <c r="J34" s="247">
        <v>13</v>
      </c>
    </row>
    <row r="35" spans="1:10" s="270" customFormat="1" ht="34.5" customHeight="1" x14ac:dyDescent="0.25">
      <c r="A35" s="240"/>
      <c r="B35" s="241" t="s">
        <v>245</v>
      </c>
      <c r="C35" s="242" t="s">
        <v>3</v>
      </c>
      <c r="D35" s="243">
        <v>2</v>
      </c>
      <c r="E35" s="244">
        <v>77</v>
      </c>
      <c r="F35" s="245">
        <v>19</v>
      </c>
      <c r="G35" s="244">
        <v>81.578947368421055</v>
      </c>
      <c r="H35" s="246">
        <v>38</v>
      </c>
      <c r="I35" s="246">
        <v>31</v>
      </c>
      <c r="J35" s="247">
        <v>2</v>
      </c>
    </row>
    <row r="36" spans="1:10" s="270" customFormat="1" ht="34.5" customHeight="1" x14ac:dyDescent="0.25">
      <c r="A36" s="240"/>
      <c r="B36" s="241" t="s">
        <v>246</v>
      </c>
      <c r="C36" s="242" t="s">
        <v>3</v>
      </c>
      <c r="D36" s="243">
        <v>43</v>
      </c>
      <c r="E36" s="244">
        <v>66</v>
      </c>
      <c r="F36" s="245">
        <v>8.1860465116279073</v>
      </c>
      <c r="G36" s="244">
        <v>79.829545454545453</v>
      </c>
      <c r="H36" s="246">
        <v>352</v>
      </c>
      <c r="I36" s="246">
        <v>281</v>
      </c>
      <c r="J36" s="247">
        <v>44</v>
      </c>
    </row>
    <row r="37" spans="1:10" s="270" customFormat="1" ht="34.5" customHeight="1" x14ac:dyDescent="0.25">
      <c r="A37" s="240"/>
      <c r="B37" s="242" t="s">
        <v>247</v>
      </c>
      <c r="C37" s="242" t="s">
        <v>3</v>
      </c>
      <c r="D37" s="248">
        <v>37</v>
      </c>
      <c r="E37" s="249">
        <v>72</v>
      </c>
      <c r="F37" s="245">
        <v>7.4864864864864868</v>
      </c>
      <c r="G37" s="244">
        <v>77.617328519855604</v>
      </c>
      <c r="H37" s="246">
        <v>277</v>
      </c>
      <c r="I37" s="246">
        <v>215</v>
      </c>
      <c r="J37" s="247">
        <v>40</v>
      </c>
    </row>
    <row r="38" spans="1:10" s="270" customFormat="1" ht="34.5" customHeight="1" x14ac:dyDescent="0.25">
      <c r="A38" s="240"/>
      <c r="B38" s="242" t="s">
        <v>248</v>
      </c>
      <c r="C38" s="242" t="s">
        <v>3</v>
      </c>
      <c r="D38" s="248">
        <v>8</v>
      </c>
      <c r="E38" s="249">
        <v>82</v>
      </c>
      <c r="F38" s="245">
        <v>16.875</v>
      </c>
      <c r="G38" s="244">
        <v>83.703703703703695</v>
      </c>
      <c r="H38" s="246">
        <v>135</v>
      </c>
      <c r="I38" s="246">
        <v>113</v>
      </c>
      <c r="J38" s="247">
        <v>8</v>
      </c>
    </row>
    <row r="39" spans="1:10" s="270" customFormat="1" ht="34.5" customHeight="1" x14ac:dyDescent="0.25">
      <c r="A39" s="240"/>
      <c r="B39" s="242" t="s">
        <v>249</v>
      </c>
      <c r="C39" s="242" t="s">
        <v>3</v>
      </c>
      <c r="D39" s="248">
        <v>3</v>
      </c>
      <c r="E39" s="249">
        <v>72</v>
      </c>
      <c r="F39" s="245">
        <v>15.333333333333334</v>
      </c>
      <c r="G39" s="244">
        <v>50</v>
      </c>
      <c r="H39" s="246">
        <v>46</v>
      </c>
      <c r="I39" s="246">
        <v>23</v>
      </c>
      <c r="J39" s="247">
        <v>3</v>
      </c>
    </row>
    <row r="40" spans="1:10" s="270" customFormat="1" ht="34.5" customHeight="1" x14ac:dyDescent="0.25">
      <c r="A40" s="240"/>
      <c r="B40" s="242" t="s">
        <v>250</v>
      </c>
      <c r="C40" s="242" t="s">
        <v>3</v>
      </c>
      <c r="D40" s="248">
        <v>19</v>
      </c>
      <c r="E40" s="249">
        <v>62</v>
      </c>
      <c r="F40" s="245">
        <v>6.2105263157894735</v>
      </c>
      <c r="G40" s="244">
        <v>69.491525423728817</v>
      </c>
      <c r="H40" s="246">
        <v>118</v>
      </c>
      <c r="I40" s="246">
        <v>82</v>
      </c>
      <c r="J40" s="247">
        <v>19</v>
      </c>
    </row>
    <row r="41" spans="1:10" s="270" customFormat="1" ht="34.5" customHeight="1" x14ac:dyDescent="0.25">
      <c r="A41" s="286"/>
      <c r="B41" s="287" t="s">
        <v>251</v>
      </c>
      <c r="C41" s="287"/>
      <c r="D41" s="288">
        <v>28</v>
      </c>
      <c r="E41" s="289"/>
      <c r="F41" s="290">
        <v>60.464285714285715</v>
      </c>
      <c r="G41" s="291">
        <v>52.392203189604245</v>
      </c>
      <c r="H41" s="292">
        <v>1693</v>
      </c>
      <c r="I41" s="292">
        <v>887</v>
      </c>
      <c r="J41" s="293">
        <v>27</v>
      </c>
    </row>
    <row r="42" spans="1:10" s="269" customFormat="1" ht="51.75" x14ac:dyDescent="0.25">
      <c r="A42" s="250" t="s">
        <v>252</v>
      </c>
      <c r="B42" s="251" t="s">
        <v>253</v>
      </c>
      <c r="C42" s="252" t="s">
        <v>2</v>
      </c>
      <c r="D42" s="253">
        <v>12</v>
      </c>
      <c r="E42" s="254">
        <v>88</v>
      </c>
      <c r="F42" s="255">
        <v>126.41666666666667</v>
      </c>
      <c r="G42" s="256">
        <v>51.021753460777852</v>
      </c>
      <c r="H42" s="257">
        <v>1517</v>
      </c>
      <c r="I42" s="257">
        <v>774</v>
      </c>
      <c r="J42" s="258">
        <v>13</v>
      </c>
    </row>
    <row r="43" spans="1:10" s="269" customFormat="1" ht="34.5" customHeight="1" x14ac:dyDescent="0.25">
      <c r="A43" s="259" t="s">
        <v>254</v>
      </c>
      <c r="B43" s="251" t="s">
        <v>214</v>
      </c>
      <c r="C43" s="252" t="s">
        <v>2</v>
      </c>
      <c r="D43" s="253">
        <v>3</v>
      </c>
      <c r="E43" s="254">
        <v>61.66</v>
      </c>
      <c r="F43" s="255">
        <v>1</v>
      </c>
      <c r="G43" s="256">
        <v>66.666666666666657</v>
      </c>
      <c r="H43" s="257">
        <v>3</v>
      </c>
      <c r="I43" s="257">
        <v>2</v>
      </c>
      <c r="J43" s="258">
        <v>1</v>
      </c>
    </row>
    <row r="44" spans="1:10" s="269" customFormat="1" ht="34.5" customHeight="1" x14ac:dyDescent="0.25">
      <c r="A44" s="259"/>
      <c r="B44" s="252" t="s">
        <v>255</v>
      </c>
      <c r="C44" s="252" t="s">
        <v>2</v>
      </c>
      <c r="D44" s="253">
        <v>1</v>
      </c>
      <c r="E44" s="254">
        <v>61.66</v>
      </c>
      <c r="F44" s="255">
        <v>4</v>
      </c>
      <c r="G44" s="256">
        <v>75</v>
      </c>
      <c r="H44" s="257">
        <v>4</v>
      </c>
      <c r="I44" s="257">
        <v>3</v>
      </c>
      <c r="J44" s="258">
        <v>1</v>
      </c>
    </row>
    <row r="45" spans="1:10" s="269" customFormat="1" ht="34.5" customHeight="1" x14ac:dyDescent="0.25">
      <c r="A45" s="259"/>
      <c r="B45" s="251" t="s">
        <v>256</v>
      </c>
      <c r="C45" s="251" t="s">
        <v>8</v>
      </c>
      <c r="D45" s="253">
        <v>1</v>
      </c>
      <c r="E45" s="254">
        <v>70</v>
      </c>
      <c r="F45" s="255">
        <v>30</v>
      </c>
      <c r="G45" s="256">
        <v>73.333333333333329</v>
      </c>
      <c r="H45" s="257">
        <v>30</v>
      </c>
      <c r="I45" s="257">
        <v>22</v>
      </c>
      <c r="J45" s="258">
        <v>1</v>
      </c>
    </row>
    <row r="46" spans="1:10" s="269" customFormat="1" ht="34.5" customHeight="1" x14ac:dyDescent="0.25">
      <c r="A46" s="259"/>
      <c r="B46" s="251" t="s">
        <v>257</v>
      </c>
      <c r="C46" s="251" t="s">
        <v>8</v>
      </c>
      <c r="D46" s="253">
        <v>2</v>
      </c>
      <c r="E46" s="254">
        <v>75</v>
      </c>
      <c r="F46" s="255">
        <v>1.5</v>
      </c>
      <c r="G46" s="256">
        <v>100</v>
      </c>
      <c r="H46" s="257">
        <v>3</v>
      </c>
      <c r="I46" s="257">
        <v>3</v>
      </c>
      <c r="J46" s="258">
        <v>2</v>
      </c>
    </row>
    <row r="47" spans="1:10" s="269" customFormat="1" ht="34.5" customHeight="1" x14ac:dyDescent="0.25">
      <c r="A47" s="259"/>
      <c r="B47" s="251" t="s">
        <v>258</v>
      </c>
      <c r="C47" s="251" t="s">
        <v>46</v>
      </c>
      <c r="D47" s="253">
        <v>1</v>
      </c>
      <c r="E47" s="254">
        <v>81.66</v>
      </c>
      <c r="F47" s="255">
        <v>86</v>
      </c>
      <c r="G47" s="256">
        <v>48.837209302325576</v>
      </c>
      <c r="H47" s="257">
        <v>86</v>
      </c>
      <c r="I47" s="257">
        <v>42</v>
      </c>
      <c r="J47" s="258">
        <v>1</v>
      </c>
    </row>
    <row r="48" spans="1:10" s="269" customFormat="1" ht="34.5" customHeight="1" x14ac:dyDescent="0.25">
      <c r="A48" s="259"/>
      <c r="B48" s="252" t="s">
        <v>259</v>
      </c>
      <c r="C48" s="252" t="s">
        <v>3</v>
      </c>
      <c r="D48" s="253">
        <v>1</v>
      </c>
      <c r="E48" s="254">
        <v>91.33</v>
      </c>
      <c r="F48" s="255">
        <v>12</v>
      </c>
      <c r="G48" s="256">
        <v>75</v>
      </c>
      <c r="H48" s="257">
        <v>12</v>
      </c>
      <c r="I48" s="257">
        <v>9</v>
      </c>
      <c r="J48" s="258">
        <v>1</v>
      </c>
    </row>
    <row r="49" spans="1:10" s="269" customFormat="1" ht="34.5" customHeight="1" x14ac:dyDescent="0.25">
      <c r="A49" s="259"/>
      <c r="B49" s="252" t="s">
        <v>260</v>
      </c>
      <c r="C49" s="252" t="s">
        <v>3</v>
      </c>
      <c r="D49" s="253">
        <v>1</v>
      </c>
      <c r="E49" s="254">
        <v>85</v>
      </c>
      <c r="F49" s="255">
        <v>11</v>
      </c>
      <c r="G49" s="256">
        <v>63.636363636363633</v>
      </c>
      <c r="H49" s="257">
        <v>11</v>
      </c>
      <c r="I49" s="257">
        <v>7</v>
      </c>
      <c r="J49" s="258">
        <v>1</v>
      </c>
    </row>
    <row r="50" spans="1:10" s="269" customFormat="1" ht="34.5" customHeight="1" x14ac:dyDescent="0.25">
      <c r="A50" s="259"/>
      <c r="B50" s="252" t="s">
        <v>261</v>
      </c>
      <c r="C50" s="252" t="s">
        <v>3</v>
      </c>
      <c r="D50" s="253">
        <v>1</v>
      </c>
      <c r="E50" s="254">
        <v>71.33</v>
      </c>
      <c r="F50" s="255">
        <v>4</v>
      </c>
      <c r="G50" s="256">
        <v>100</v>
      </c>
      <c r="H50" s="257">
        <v>4</v>
      </c>
      <c r="I50" s="257">
        <v>4</v>
      </c>
      <c r="J50" s="258">
        <v>1</v>
      </c>
    </row>
    <row r="51" spans="1:10" s="269" customFormat="1" ht="34.5" customHeight="1" x14ac:dyDescent="0.25">
      <c r="A51" s="259"/>
      <c r="B51" s="252" t="s">
        <v>262</v>
      </c>
      <c r="C51" s="252" t="s">
        <v>3</v>
      </c>
      <c r="D51" s="253">
        <v>1</v>
      </c>
      <c r="E51" s="254">
        <v>90</v>
      </c>
      <c r="F51" s="255">
        <v>6</v>
      </c>
      <c r="G51" s="256">
        <v>100</v>
      </c>
      <c r="H51" s="257">
        <v>6</v>
      </c>
      <c r="I51" s="257">
        <v>6</v>
      </c>
      <c r="J51" s="258">
        <v>1</v>
      </c>
    </row>
    <row r="52" spans="1:10" s="269" customFormat="1" ht="34.5" customHeight="1" x14ac:dyDescent="0.25">
      <c r="A52" s="259"/>
      <c r="B52" s="252" t="s">
        <v>263</v>
      </c>
      <c r="C52" s="252" t="s">
        <v>3</v>
      </c>
      <c r="D52" s="253">
        <v>2</v>
      </c>
      <c r="E52" s="254">
        <v>89.66</v>
      </c>
      <c r="F52" s="255">
        <v>6.5</v>
      </c>
      <c r="G52" s="256">
        <v>84.615384615384613</v>
      </c>
      <c r="H52" s="257">
        <v>13</v>
      </c>
      <c r="I52" s="257">
        <v>11</v>
      </c>
      <c r="J52" s="258">
        <v>2</v>
      </c>
    </row>
    <row r="53" spans="1:10" s="269" customFormat="1" ht="34.5" customHeight="1" thickBot="1" x14ac:dyDescent="0.3">
      <c r="A53" s="260"/>
      <c r="B53" s="271" t="s">
        <v>264</v>
      </c>
      <c r="C53" s="271" t="s">
        <v>3</v>
      </c>
      <c r="D53" s="272">
        <v>2</v>
      </c>
      <c r="E53" s="273">
        <v>86.33</v>
      </c>
      <c r="F53" s="261">
        <v>2</v>
      </c>
      <c r="G53" s="262">
        <v>100</v>
      </c>
      <c r="H53" s="263">
        <v>4</v>
      </c>
      <c r="I53" s="263">
        <v>4</v>
      </c>
      <c r="J53" s="264">
        <v>2</v>
      </c>
    </row>
  </sheetData>
  <mergeCells count="4">
    <mergeCell ref="A1:B1"/>
    <mergeCell ref="A5:A12"/>
    <mergeCell ref="A13:A40"/>
    <mergeCell ref="A43:A5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8"/>
  <sheetViews>
    <sheetView zoomScale="75" zoomScaleNormal="75" workbookViewId="0">
      <selection sqref="A1:B1"/>
    </sheetView>
  </sheetViews>
  <sheetFormatPr defaultRowHeight="18.75" x14ac:dyDescent="0.25"/>
  <cols>
    <col min="1" max="1" width="9.796875" style="4" customWidth="1"/>
    <col min="2" max="2" width="19.69921875" style="4" customWidth="1"/>
    <col min="3" max="3" width="6.3984375" style="2" customWidth="1"/>
    <col min="4" max="4" width="7.69921875" style="2" customWidth="1"/>
    <col min="5" max="5" width="9.3984375" style="15" customWidth="1"/>
    <col min="6" max="6" width="9" style="139" customWidth="1"/>
    <col min="7" max="7" width="9.296875" style="139" customWidth="1"/>
    <col min="8" max="8" width="14.3984375" style="108" customWidth="1"/>
    <col min="9" max="9" width="13" style="108" customWidth="1"/>
    <col min="10" max="10" width="11.296875" style="164" customWidth="1"/>
    <col min="11" max="16384" width="8.796875" style="4"/>
  </cols>
  <sheetData>
    <row r="1" spans="1:10" s="2" customFormat="1" ht="32.25" customHeight="1" thickBot="1" x14ac:dyDescent="0.3">
      <c r="A1" s="180" t="s">
        <v>164</v>
      </c>
      <c r="B1" s="181"/>
      <c r="C1" s="16"/>
      <c r="D1" s="1"/>
      <c r="E1" s="11"/>
      <c r="F1" s="138"/>
      <c r="G1" s="138"/>
      <c r="H1" s="13"/>
      <c r="I1" s="6"/>
      <c r="J1" s="7"/>
    </row>
    <row r="2" spans="1:10" s="3" customFormat="1" ht="18" customHeight="1" x14ac:dyDescent="0.25">
      <c r="A2" s="182" t="s">
        <v>0</v>
      </c>
      <c r="B2" s="184" t="s">
        <v>6</v>
      </c>
      <c r="C2" s="184" t="s">
        <v>0</v>
      </c>
      <c r="D2" s="186" t="s">
        <v>9</v>
      </c>
      <c r="E2" s="188" t="s">
        <v>165</v>
      </c>
      <c r="F2" s="178" t="s">
        <v>7</v>
      </c>
      <c r="G2" s="176" t="s">
        <v>22</v>
      </c>
      <c r="H2" s="174" t="s">
        <v>141</v>
      </c>
      <c r="I2" s="174" t="s">
        <v>140</v>
      </c>
      <c r="J2" s="174" t="s">
        <v>139</v>
      </c>
    </row>
    <row r="3" spans="1:10" s="3" customFormat="1" ht="18" customHeight="1" x14ac:dyDescent="0.25">
      <c r="A3" s="183"/>
      <c r="B3" s="185"/>
      <c r="C3" s="185"/>
      <c r="D3" s="187"/>
      <c r="E3" s="189"/>
      <c r="F3" s="179"/>
      <c r="G3" s="177"/>
      <c r="H3" s="175"/>
      <c r="I3" s="175"/>
      <c r="J3" s="175"/>
    </row>
    <row r="4" spans="1:10" s="109" customFormat="1" ht="30" customHeight="1" x14ac:dyDescent="0.25">
      <c r="A4" s="137"/>
      <c r="B4" s="133" t="s">
        <v>26</v>
      </c>
      <c r="C4" s="133"/>
      <c r="D4" s="136">
        <v>794</v>
      </c>
      <c r="E4" s="135"/>
      <c r="F4" s="134"/>
      <c r="G4" s="134"/>
      <c r="H4" s="133">
        <v>15011</v>
      </c>
      <c r="I4" s="133">
        <v>9777</v>
      </c>
      <c r="J4" s="133">
        <v>812</v>
      </c>
    </row>
    <row r="5" spans="1:10" s="128" customFormat="1" ht="30" customHeight="1" x14ac:dyDescent="0.25">
      <c r="A5" s="132"/>
      <c r="B5" s="131" t="s">
        <v>27</v>
      </c>
      <c r="C5" s="129"/>
      <c r="D5" s="131">
        <v>765</v>
      </c>
      <c r="E5" s="131"/>
      <c r="F5" s="130">
        <v>17.088888888888889</v>
      </c>
      <c r="G5" s="130">
        <v>66.648818174864218</v>
      </c>
      <c r="H5" s="129">
        <v>13073</v>
      </c>
      <c r="I5" s="129">
        <v>8713</v>
      </c>
      <c r="J5" s="129">
        <v>782</v>
      </c>
    </row>
    <row r="6" spans="1:10" s="109" customFormat="1" ht="30" customHeight="1" x14ac:dyDescent="0.25">
      <c r="A6" s="166" t="s">
        <v>166</v>
      </c>
      <c r="B6" s="124" t="s">
        <v>176</v>
      </c>
      <c r="C6" s="123" t="s">
        <v>3</v>
      </c>
      <c r="D6" s="124">
        <v>353</v>
      </c>
      <c r="E6" s="124">
        <v>384.84</v>
      </c>
      <c r="F6" s="127">
        <v>18.229461756373937</v>
      </c>
      <c r="G6" s="126">
        <v>68.43822843822845</v>
      </c>
      <c r="H6" s="125">
        <v>6435</v>
      </c>
      <c r="I6" s="161">
        <v>4404</v>
      </c>
      <c r="J6" s="124">
        <v>353</v>
      </c>
    </row>
    <row r="7" spans="1:10" s="109" customFormat="1" ht="30" customHeight="1" x14ac:dyDescent="0.25">
      <c r="A7" s="167"/>
      <c r="B7" s="124" t="s">
        <v>177</v>
      </c>
      <c r="C7" s="123" t="s">
        <v>3</v>
      </c>
      <c r="D7" s="124">
        <v>12</v>
      </c>
      <c r="E7" s="124">
        <v>356.61</v>
      </c>
      <c r="F7" s="127">
        <v>12</v>
      </c>
      <c r="G7" s="126">
        <v>64.583333333333343</v>
      </c>
      <c r="H7" s="125">
        <v>144</v>
      </c>
      <c r="I7" s="161">
        <v>93</v>
      </c>
      <c r="J7" s="124">
        <v>12</v>
      </c>
    </row>
    <row r="8" spans="1:10" s="109" customFormat="1" ht="30" customHeight="1" x14ac:dyDescent="0.25">
      <c r="A8" s="167"/>
      <c r="B8" s="124" t="s">
        <v>178</v>
      </c>
      <c r="C8" s="123" t="s">
        <v>98</v>
      </c>
      <c r="D8" s="124">
        <v>24</v>
      </c>
      <c r="E8" s="124">
        <v>282.49</v>
      </c>
      <c r="F8" s="127">
        <v>7.291666666666667</v>
      </c>
      <c r="G8" s="126">
        <v>76.571428571428569</v>
      </c>
      <c r="H8" s="125">
        <v>175</v>
      </c>
      <c r="I8" s="161">
        <v>134</v>
      </c>
      <c r="J8" s="124">
        <v>24</v>
      </c>
    </row>
    <row r="9" spans="1:10" s="109" customFormat="1" ht="30" customHeight="1" x14ac:dyDescent="0.25">
      <c r="A9" s="167"/>
      <c r="B9" s="124" t="s">
        <v>179</v>
      </c>
      <c r="C9" s="123" t="s">
        <v>98</v>
      </c>
      <c r="D9" s="124">
        <v>20</v>
      </c>
      <c r="E9" s="124">
        <v>389.99</v>
      </c>
      <c r="F9" s="127">
        <v>30.15</v>
      </c>
      <c r="G9" s="126">
        <v>69.320066334991708</v>
      </c>
      <c r="H9" s="125">
        <v>603</v>
      </c>
      <c r="I9" s="161">
        <v>418</v>
      </c>
      <c r="J9" s="124">
        <v>20</v>
      </c>
    </row>
    <row r="10" spans="1:10" s="109" customFormat="1" ht="30" customHeight="1" x14ac:dyDescent="0.25">
      <c r="A10" s="167"/>
      <c r="B10" s="124" t="s">
        <v>180</v>
      </c>
      <c r="C10" s="123" t="s">
        <v>98</v>
      </c>
      <c r="D10" s="124">
        <v>1</v>
      </c>
      <c r="E10" s="124">
        <v>328.35</v>
      </c>
      <c r="F10" s="127">
        <v>22</v>
      </c>
      <c r="G10" s="127">
        <v>77.272727272727266</v>
      </c>
      <c r="H10" s="125">
        <v>22</v>
      </c>
      <c r="I10" s="161">
        <v>17</v>
      </c>
      <c r="J10" s="124">
        <v>1</v>
      </c>
    </row>
    <row r="11" spans="1:10" s="109" customFormat="1" ht="30" customHeight="1" x14ac:dyDescent="0.25">
      <c r="A11" s="167"/>
      <c r="B11" s="124" t="s">
        <v>181</v>
      </c>
      <c r="C11" s="123" t="s">
        <v>98</v>
      </c>
      <c r="D11" s="124">
        <v>1</v>
      </c>
      <c r="E11" s="124">
        <v>308.83999999999997</v>
      </c>
      <c r="F11" s="127">
        <v>8</v>
      </c>
      <c r="G11" s="126">
        <v>62.5</v>
      </c>
      <c r="H11" s="125">
        <v>8</v>
      </c>
      <c r="I11" s="161">
        <v>5</v>
      </c>
      <c r="J11" s="124">
        <v>1</v>
      </c>
    </row>
    <row r="12" spans="1:10" s="109" customFormat="1" ht="30" customHeight="1" x14ac:dyDescent="0.25">
      <c r="A12" s="167"/>
      <c r="B12" s="124" t="s">
        <v>126</v>
      </c>
      <c r="C12" s="123" t="s">
        <v>98</v>
      </c>
      <c r="D12" s="124">
        <v>10</v>
      </c>
      <c r="E12" s="124">
        <v>76</v>
      </c>
      <c r="F12" s="127">
        <v>20.100000000000001</v>
      </c>
      <c r="G12" s="126">
        <v>60.696517412935322</v>
      </c>
      <c r="H12" s="125">
        <v>201</v>
      </c>
      <c r="I12" s="161">
        <v>122</v>
      </c>
      <c r="J12" s="124">
        <v>10</v>
      </c>
    </row>
    <row r="13" spans="1:10" s="109" customFormat="1" ht="30" customHeight="1" x14ac:dyDescent="0.25">
      <c r="A13" s="167"/>
      <c r="B13" s="124" t="s">
        <v>182</v>
      </c>
      <c r="C13" s="123" t="s">
        <v>98</v>
      </c>
      <c r="D13" s="124">
        <v>65</v>
      </c>
      <c r="E13" s="124">
        <v>358.69</v>
      </c>
      <c r="F13" s="127">
        <v>14.36923076923077</v>
      </c>
      <c r="G13" s="126">
        <v>57.708779443254819</v>
      </c>
      <c r="H13" s="125">
        <v>934</v>
      </c>
      <c r="I13" s="161">
        <v>539</v>
      </c>
      <c r="J13" s="124">
        <v>65</v>
      </c>
    </row>
    <row r="14" spans="1:10" s="109" customFormat="1" ht="30" customHeight="1" x14ac:dyDescent="0.25">
      <c r="A14" s="167"/>
      <c r="B14" s="124" t="s">
        <v>183</v>
      </c>
      <c r="C14" s="123" t="s">
        <v>98</v>
      </c>
      <c r="D14" s="124">
        <v>2</v>
      </c>
      <c r="E14" s="124">
        <v>272.10000000000002</v>
      </c>
      <c r="F14" s="127">
        <v>13</v>
      </c>
      <c r="G14" s="126">
        <v>65.384615384615387</v>
      </c>
      <c r="H14" s="125">
        <v>26</v>
      </c>
      <c r="I14" s="161">
        <v>17</v>
      </c>
      <c r="J14" s="124">
        <v>2</v>
      </c>
    </row>
    <row r="15" spans="1:10" s="109" customFormat="1" ht="30" customHeight="1" x14ac:dyDescent="0.25">
      <c r="A15" s="167"/>
      <c r="B15" s="124" t="s">
        <v>184</v>
      </c>
      <c r="C15" s="123" t="s">
        <v>98</v>
      </c>
      <c r="D15" s="124">
        <v>2</v>
      </c>
      <c r="E15" s="124">
        <v>347.9</v>
      </c>
      <c r="F15" s="127">
        <v>11</v>
      </c>
      <c r="G15" s="126">
        <v>63.636363636363633</v>
      </c>
      <c r="H15" s="125">
        <v>22</v>
      </c>
      <c r="I15" s="161">
        <v>14</v>
      </c>
      <c r="J15" s="124">
        <v>1</v>
      </c>
    </row>
    <row r="16" spans="1:10" s="109" customFormat="1" ht="30" customHeight="1" x14ac:dyDescent="0.25">
      <c r="A16" s="167"/>
      <c r="B16" s="124" t="s">
        <v>185</v>
      </c>
      <c r="C16" s="123" t="s">
        <v>98</v>
      </c>
      <c r="D16" s="124">
        <v>4</v>
      </c>
      <c r="E16" s="124">
        <v>319.11</v>
      </c>
      <c r="F16" s="127">
        <v>23.5</v>
      </c>
      <c r="G16" s="126">
        <v>41.48936170212766</v>
      </c>
      <c r="H16" s="125">
        <v>94</v>
      </c>
      <c r="I16" s="161">
        <v>39</v>
      </c>
      <c r="J16" s="124">
        <v>4</v>
      </c>
    </row>
    <row r="17" spans="1:10" s="109" customFormat="1" ht="30" customHeight="1" x14ac:dyDescent="0.25">
      <c r="A17" s="167"/>
      <c r="B17" s="124" t="s">
        <v>167</v>
      </c>
      <c r="C17" s="123" t="s">
        <v>98</v>
      </c>
      <c r="D17" s="124">
        <v>1</v>
      </c>
      <c r="E17" s="124">
        <v>261.85000000000002</v>
      </c>
      <c r="F17" s="127">
        <v>17</v>
      </c>
      <c r="G17" s="126">
        <v>41.17647058823529</v>
      </c>
      <c r="H17" s="125">
        <v>17</v>
      </c>
      <c r="I17" s="161">
        <v>7</v>
      </c>
      <c r="J17" s="124">
        <v>1</v>
      </c>
    </row>
    <row r="18" spans="1:10" s="109" customFormat="1" ht="30" customHeight="1" x14ac:dyDescent="0.25">
      <c r="A18" s="167"/>
      <c r="B18" s="124" t="s">
        <v>186</v>
      </c>
      <c r="C18" s="123" t="s">
        <v>98</v>
      </c>
      <c r="D18" s="124">
        <v>15</v>
      </c>
      <c r="E18" s="124">
        <v>79</v>
      </c>
      <c r="F18" s="127">
        <v>14.4</v>
      </c>
      <c r="G18" s="126">
        <v>63.888888888888886</v>
      </c>
      <c r="H18" s="125">
        <v>216</v>
      </c>
      <c r="I18" s="161">
        <v>138</v>
      </c>
      <c r="J18" s="124">
        <v>15</v>
      </c>
    </row>
    <row r="19" spans="1:10" s="109" customFormat="1" ht="30" customHeight="1" x14ac:dyDescent="0.25">
      <c r="A19" s="167"/>
      <c r="B19" s="124" t="s">
        <v>187</v>
      </c>
      <c r="C19" s="123" t="s">
        <v>98</v>
      </c>
      <c r="D19" s="124">
        <v>6</v>
      </c>
      <c r="E19" s="124">
        <v>84</v>
      </c>
      <c r="F19" s="127">
        <v>29.5</v>
      </c>
      <c r="G19" s="126">
        <v>62.711864406779661</v>
      </c>
      <c r="H19" s="125">
        <v>177</v>
      </c>
      <c r="I19" s="161">
        <v>111</v>
      </c>
      <c r="J19" s="124">
        <v>7</v>
      </c>
    </row>
    <row r="20" spans="1:10" s="109" customFormat="1" ht="30" customHeight="1" x14ac:dyDescent="0.25">
      <c r="A20" s="167"/>
      <c r="B20" s="124" t="s">
        <v>188</v>
      </c>
      <c r="C20" s="123" t="s">
        <v>98</v>
      </c>
      <c r="D20" s="124">
        <v>14</v>
      </c>
      <c r="E20" s="124">
        <v>76</v>
      </c>
      <c r="F20" s="127">
        <v>8</v>
      </c>
      <c r="G20" s="126">
        <v>71.428571428571431</v>
      </c>
      <c r="H20" s="125">
        <v>112</v>
      </c>
      <c r="I20" s="161">
        <v>80</v>
      </c>
      <c r="J20" s="124">
        <v>17</v>
      </c>
    </row>
    <row r="21" spans="1:10" s="109" customFormat="1" ht="30" customHeight="1" x14ac:dyDescent="0.25">
      <c r="A21" s="167"/>
      <c r="B21" s="124" t="s">
        <v>168</v>
      </c>
      <c r="C21" s="123" t="s">
        <v>98</v>
      </c>
      <c r="D21" s="124">
        <v>4</v>
      </c>
      <c r="E21" s="124">
        <v>87</v>
      </c>
      <c r="F21" s="127">
        <v>31.75</v>
      </c>
      <c r="G21" s="126">
        <v>40.944881889763778</v>
      </c>
      <c r="H21" s="125">
        <v>127</v>
      </c>
      <c r="I21" s="161">
        <v>52</v>
      </c>
      <c r="J21" s="124">
        <v>4</v>
      </c>
    </row>
    <row r="22" spans="1:10" s="109" customFormat="1" ht="30" customHeight="1" x14ac:dyDescent="0.25">
      <c r="A22" s="167"/>
      <c r="B22" s="124" t="s">
        <v>169</v>
      </c>
      <c r="C22" s="123" t="s">
        <v>98</v>
      </c>
      <c r="D22" s="124">
        <v>1</v>
      </c>
      <c r="E22" s="124">
        <v>63.5</v>
      </c>
      <c r="F22" s="127">
        <v>22</v>
      </c>
      <c r="G22" s="126">
        <v>40.909090909090914</v>
      </c>
      <c r="H22" s="125">
        <v>22</v>
      </c>
      <c r="I22" s="161">
        <v>9</v>
      </c>
      <c r="J22" s="124">
        <v>1</v>
      </c>
    </row>
    <row r="23" spans="1:10" s="109" customFormat="1" ht="30" customHeight="1" x14ac:dyDescent="0.25">
      <c r="A23" s="167"/>
      <c r="B23" s="124" t="s">
        <v>170</v>
      </c>
      <c r="C23" s="123" t="s">
        <v>98</v>
      </c>
      <c r="D23" s="124">
        <v>8</v>
      </c>
      <c r="E23" s="124">
        <v>87</v>
      </c>
      <c r="F23" s="127">
        <v>14.5</v>
      </c>
      <c r="G23" s="126">
        <v>51.724137931034484</v>
      </c>
      <c r="H23" s="125">
        <v>116</v>
      </c>
      <c r="I23" s="161">
        <v>60</v>
      </c>
      <c r="J23" s="124">
        <v>8</v>
      </c>
    </row>
    <row r="24" spans="1:10" s="109" customFormat="1" ht="30" customHeight="1" x14ac:dyDescent="0.25">
      <c r="A24" s="167"/>
      <c r="B24" s="124" t="s">
        <v>189</v>
      </c>
      <c r="C24" s="123" t="s">
        <v>98</v>
      </c>
      <c r="D24" s="124">
        <v>7</v>
      </c>
      <c r="E24" s="124">
        <v>79</v>
      </c>
      <c r="F24" s="127">
        <v>13.571428571428571</v>
      </c>
      <c r="G24" s="126">
        <v>58.947368421052623</v>
      </c>
      <c r="H24" s="125">
        <v>95</v>
      </c>
      <c r="I24" s="161">
        <v>56</v>
      </c>
      <c r="J24" s="124">
        <v>7</v>
      </c>
    </row>
    <row r="25" spans="1:10" s="109" customFormat="1" ht="30" customHeight="1" x14ac:dyDescent="0.25">
      <c r="A25" s="167"/>
      <c r="B25" s="124" t="s">
        <v>190</v>
      </c>
      <c r="C25" s="123" t="s">
        <v>98</v>
      </c>
      <c r="D25" s="124">
        <v>29</v>
      </c>
      <c r="E25" s="124">
        <v>90</v>
      </c>
      <c r="F25" s="127">
        <v>24.03448275862069</v>
      </c>
      <c r="G25" s="126">
        <v>71.449067431850793</v>
      </c>
      <c r="H25" s="125">
        <v>697</v>
      </c>
      <c r="I25" s="161">
        <v>498</v>
      </c>
      <c r="J25" s="124">
        <v>32</v>
      </c>
    </row>
    <row r="26" spans="1:10" s="109" customFormat="1" ht="30" customHeight="1" x14ac:dyDescent="0.25">
      <c r="A26" s="167"/>
      <c r="B26" s="124" t="s">
        <v>191</v>
      </c>
      <c r="C26" s="123" t="s">
        <v>5</v>
      </c>
      <c r="D26" s="124">
        <v>8</v>
      </c>
      <c r="E26" s="124">
        <v>93</v>
      </c>
      <c r="F26" s="127">
        <v>56.5</v>
      </c>
      <c r="G26" s="126">
        <v>63.716814159292035</v>
      </c>
      <c r="H26" s="125">
        <v>452</v>
      </c>
      <c r="I26" s="161">
        <v>288</v>
      </c>
      <c r="J26" s="124">
        <v>10</v>
      </c>
    </row>
    <row r="27" spans="1:10" s="109" customFormat="1" ht="30" customHeight="1" x14ac:dyDescent="0.25">
      <c r="A27" s="167"/>
      <c r="B27" s="124" t="s">
        <v>192</v>
      </c>
      <c r="C27" s="123" t="s">
        <v>98</v>
      </c>
      <c r="D27" s="124">
        <v>21</v>
      </c>
      <c r="E27" s="124">
        <v>82.5</v>
      </c>
      <c r="F27" s="127">
        <v>9.6666666666666661</v>
      </c>
      <c r="G27" s="126">
        <v>66.009852216748769</v>
      </c>
      <c r="H27" s="125">
        <v>203</v>
      </c>
      <c r="I27" s="161">
        <v>134</v>
      </c>
      <c r="J27" s="124">
        <v>23</v>
      </c>
    </row>
    <row r="28" spans="1:10" s="109" customFormat="1" ht="30" customHeight="1" x14ac:dyDescent="0.25">
      <c r="A28" s="167"/>
      <c r="B28" s="124" t="s">
        <v>193</v>
      </c>
      <c r="C28" s="123" t="s">
        <v>98</v>
      </c>
      <c r="D28" s="124">
        <v>6</v>
      </c>
      <c r="E28" s="124">
        <v>75</v>
      </c>
      <c r="F28" s="127">
        <v>9</v>
      </c>
      <c r="G28" s="126">
        <v>61.111111111111114</v>
      </c>
      <c r="H28" s="125">
        <v>54</v>
      </c>
      <c r="I28" s="161">
        <v>33</v>
      </c>
      <c r="J28" s="124">
        <v>6</v>
      </c>
    </row>
    <row r="29" spans="1:10" s="109" customFormat="1" ht="30" customHeight="1" x14ac:dyDescent="0.25">
      <c r="A29" s="167"/>
      <c r="B29" s="124" t="s">
        <v>194</v>
      </c>
      <c r="C29" s="123" t="s">
        <v>98</v>
      </c>
      <c r="D29" s="124">
        <v>66</v>
      </c>
      <c r="E29" s="124">
        <v>59.5</v>
      </c>
      <c r="F29" s="127">
        <v>6.2121212121212119</v>
      </c>
      <c r="G29" s="126">
        <v>68.536585365853668</v>
      </c>
      <c r="H29" s="125">
        <v>410</v>
      </c>
      <c r="I29" s="161">
        <v>281</v>
      </c>
      <c r="J29" s="124">
        <v>70</v>
      </c>
    </row>
    <row r="30" spans="1:10" s="109" customFormat="1" ht="30" customHeight="1" x14ac:dyDescent="0.25">
      <c r="A30" s="167"/>
      <c r="B30" s="124" t="s">
        <v>195</v>
      </c>
      <c r="C30" s="123" t="s">
        <v>98</v>
      </c>
      <c r="D30" s="124">
        <v>34</v>
      </c>
      <c r="E30" s="124">
        <v>68</v>
      </c>
      <c r="F30" s="127">
        <v>9.2058823529411757</v>
      </c>
      <c r="G30" s="126">
        <v>64.217252396166131</v>
      </c>
      <c r="H30" s="125">
        <v>313</v>
      </c>
      <c r="I30" s="161">
        <v>201</v>
      </c>
      <c r="J30" s="124">
        <v>34</v>
      </c>
    </row>
    <row r="31" spans="1:10" s="109" customFormat="1" ht="30" customHeight="1" x14ac:dyDescent="0.25">
      <c r="A31" s="167"/>
      <c r="B31" s="124" t="s">
        <v>196</v>
      </c>
      <c r="C31" s="123" t="s">
        <v>98</v>
      </c>
      <c r="D31" s="124">
        <v>5</v>
      </c>
      <c r="E31" s="124">
        <v>66</v>
      </c>
      <c r="F31" s="127">
        <v>24.8</v>
      </c>
      <c r="G31" s="126">
        <v>50</v>
      </c>
      <c r="H31" s="125">
        <v>124</v>
      </c>
      <c r="I31" s="161">
        <v>62</v>
      </c>
      <c r="J31" s="124">
        <v>5</v>
      </c>
    </row>
    <row r="32" spans="1:10" s="109" customFormat="1" ht="30" customHeight="1" x14ac:dyDescent="0.25">
      <c r="A32" s="167"/>
      <c r="B32" s="124" t="s">
        <v>197</v>
      </c>
      <c r="C32" s="123" t="s">
        <v>98</v>
      </c>
      <c r="D32" s="124">
        <v>7</v>
      </c>
      <c r="E32" s="124">
        <v>75</v>
      </c>
      <c r="F32" s="127">
        <v>12.571428571428571</v>
      </c>
      <c r="G32" s="126">
        <v>62.5</v>
      </c>
      <c r="H32" s="125">
        <v>88</v>
      </c>
      <c r="I32" s="161">
        <v>55</v>
      </c>
      <c r="J32" s="124">
        <v>7</v>
      </c>
    </row>
    <row r="33" spans="1:10" s="109" customFormat="1" ht="30" customHeight="1" x14ac:dyDescent="0.25">
      <c r="A33" s="168" t="s">
        <v>171</v>
      </c>
      <c r="B33" s="124" t="s">
        <v>198</v>
      </c>
      <c r="C33" s="123" t="s">
        <v>2</v>
      </c>
      <c r="D33" s="124">
        <v>3</v>
      </c>
      <c r="E33" s="124">
        <v>73.33</v>
      </c>
      <c r="F33" s="127">
        <v>3</v>
      </c>
      <c r="G33" s="126">
        <v>77.777777777777786</v>
      </c>
      <c r="H33" s="125">
        <v>9</v>
      </c>
      <c r="I33" s="161">
        <v>7</v>
      </c>
      <c r="J33" s="124">
        <v>3</v>
      </c>
    </row>
    <row r="34" spans="1:10" s="109" customFormat="1" ht="30" customHeight="1" x14ac:dyDescent="0.25">
      <c r="A34" s="169"/>
      <c r="B34" s="124" t="s">
        <v>199</v>
      </c>
      <c r="C34" s="123" t="s">
        <v>98</v>
      </c>
      <c r="D34" s="124">
        <v>1</v>
      </c>
      <c r="E34" s="124">
        <v>90</v>
      </c>
      <c r="F34" s="127">
        <v>48</v>
      </c>
      <c r="G34" s="126">
        <v>50</v>
      </c>
      <c r="H34" s="125">
        <v>48</v>
      </c>
      <c r="I34" s="161">
        <v>24</v>
      </c>
      <c r="J34" s="124">
        <v>1</v>
      </c>
    </row>
    <row r="35" spans="1:10" s="109" customFormat="1" ht="30" customHeight="1" x14ac:dyDescent="0.25">
      <c r="A35" s="169"/>
      <c r="B35" s="124" t="s">
        <v>201</v>
      </c>
      <c r="C35" s="123" t="s">
        <v>98</v>
      </c>
      <c r="D35" s="124">
        <v>27</v>
      </c>
      <c r="E35" s="124">
        <v>78.5</v>
      </c>
      <c r="F35" s="127">
        <v>38.814814814814817</v>
      </c>
      <c r="G35" s="126">
        <v>71.755725190839698</v>
      </c>
      <c r="H35" s="125">
        <v>1048</v>
      </c>
      <c r="I35" s="161">
        <v>752</v>
      </c>
      <c r="J35" s="124">
        <v>30</v>
      </c>
    </row>
    <row r="36" spans="1:10" s="109" customFormat="1" ht="30" customHeight="1" x14ac:dyDescent="0.25">
      <c r="A36" s="169"/>
      <c r="B36" s="124" t="s">
        <v>200</v>
      </c>
      <c r="C36" s="123" t="s">
        <v>98</v>
      </c>
      <c r="D36" s="124">
        <v>5</v>
      </c>
      <c r="E36" s="124">
        <v>63</v>
      </c>
      <c r="F36" s="127">
        <v>4.2</v>
      </c>
      <c r="G36" s="126">
        <v>71.428571428571431</v>
      </c>
      <c r="H36" s="125">
        <v>21</v>
      </c>
      <c r="I36" s="161">
        <v>15</v>
      </c>
      <c r="J36" s="124">
        <v>5</v>
      </c>
    </row>
    <row r="37" spans="1:10" s="109" customFormat="1" ht="30" customHeight="1" x14ac:dyDescent="0.25">
      <c r="A37" s="170"/>
      <c r="B37" s="124" t="s">
        <v>163</v>
      </c>
      <c r="C37" s="123" t="s">
        <v>8</v>
      </c>
      <c r="D37" s="124">
        <v>3</v>
      </c>
      <c r="E37" s="124">
        <v>88.33</v>
      </c>
      <c r="F37" s="127">
        <v>20</v>
      </c>
      <c r="G37" s="126">
        <v>80</v>
      </c>
      <c r="H37" s="125">
        <v>60</v>
      </c>
      <c r="I37" s="161">
        <v>48</v>
      </c>
      <c r="J37" s="124">
        <v>3</v>
      </c>
    </row>
    <row r="38" spans="1:10" s="109" customFormat="1" ht="30" customHeight="1" x14ac:dyDescent="0.25">
      <c r="A38" s="122"/>
      <c r="B38" s="120" t="s">
        <v>27</v>
      </c>
      <c r="C38" s="120"/>
      <c r="D38" s="120">
        <v>29</v>
      </c>
      <c r="E38" s="120"/>
      <c r="F38" s="121">
        <v>66.827586206896555</v>
      </c>
      <c r="G38" s="121">
        <v>54.901960784313729</v>
      </c>
      <c r="H38" s="120">
        <v>1938</v>
      </c>
      <c r="I38" s="120">
        <v>1064</v>
      </c>
      <c r="J38" s="120">
        <v>30</v>
      </c>
    </row>
    <row r="39" spans="1:10" s="109" customFormat="1" ht="63" customHeight="1" x14ac:dyDescent="0.25">
      <c r="A39" s="119" t="s">
        <v>172</v>
      </c>
      <c r="B39" s="115" t="s">
        <v>202</v>
      </c>
      <c r="C39" s="115" t="s">
        <v>2</v>
      </c>
      <c r="D39" s="115">
        <v>12</v>
      </c>
      <c r="E39" s="118">
        <v>87.85</v>
      </c>
      <c r="F39" s="118">
        <v>129.25</v>
      </c>
      <c r="G39" s="117">
        <v>51.450676982591879</v>
      </c>
      <c r="H39" s="162">
        <v>1551</v>
      </c>
      <c r="I39" s="162">
        <v>798</v>
      </c>
      <c r="J39" s="162">
        <v>13</v>
      </c>
    </row>
    <row r="40" spans="1:10" s="109" customFormat="1" ht="30" customHeight="1" x14ac:dyDescent="0.25">
      <c r="A40" s="171" t="s">
        <v>173</v>
      </c>
      <c r="B40" s="115" t="s">
        <v>174</v>
      </c>
      <c r="C40" s="115" t="s">
        <v>2</v>
      </c>
      <c r="D40" s="115">
        <v>1</v>
      </c>
      <c r="E40" s="118">
        <v>68.33</v>
      </c>
      <c r="F40" s="118">
        <v>14</v>
      </c>
      <c r="G40" s="117">
        <v>71.428571428571431</v>
      </c>
      <c r="H40" s="162">
        <v>14</v>
      </c>
      <c r="I40" s="162">
        <v>10</v>
      </c>
      <c r="J40" s="162">
        <v>1</v>
      </c>
    </row>
    <row r="41" spans="1:10" s="109" customFormat="1" ht="30" customHeight="1" x14ac:dyDescent="0.25">
      <c r="A41" s="172"/>
      <c r="B41" s="115" t="s">
        <v>88</v>
      </c>
      <c r="C41" s="115" t="s">
        <v>8</v>
      </c>
      <c r="D41" s="115">
        <v>5</v>
      </c>
      <c r="E41" s="118">
        <v>90.5</v>
      </c>
      <c r="F41" s="118">
        <v>25.6</v>
      </c>
      <c r="G41" s="117">
        <v>71.09375</v>
      </c>
      <c r="H41" s="162">
        <v>128</v>
      </c>
      <c r="I41" s="162">
        <v>91</v>
      </c>
      <c r="J41" s="162">
        <v>5</v>
      </c>
    </row>
    <row r="42" spans="1:10" s="109" customFormat="1" ht="30" customHeight="1" x14ac:dyDescent="0.25">
      <c r="A42" s="172"/>
      <c r="B42" s="115" t="s">
        <v>175</v>
      </c>
      <c r="C42" s="115" t="s">
        <v>46</v>
      </c>
      <c r="D42" s="115">
        <v>2</v>
      </c>
      <c r="E42" s="118">
        <v>96.66</v>
      </c>
      <c r="F42" s="118">
        <v>96</v>
      </c>
      <c r="G42" s="117">
        <v>61.979166666666664</v>
      </c>
      <c r="H42" s="162">
        <v>192</v>
      </c>
      <c r="I42" s="162">
        <v>119</v>
      </c>
      <c r="J42" s="162">
        <v>2</v>
      </c>
    </row>
    <row r="43" spans="1:10" s="109" customFormat="1" ht="30" customHeight="1" x14ac:dyDescent="0.25">
      <c r="A43" s="172"/>
      <c r="B43" s="119" t="s">
        <v>203</v>
      </c>
      <c r="C43" s="115" t="s">
        <v>3</v>
      </c>
      <c r="D43" s="115">
        <v>1</v>
      </c>
      <c r="E43" s="118">
        <v>94.66</v>
      </c>
      <c r="F43" s="118">
        <v>16</v>
      </c>
      <c r="G43" s="117">
        <v>93.75</v>
      </c>
      <c r="H43" s="162">
        <v>16</v>
      </c>
      <c r="I43" s="162">
        <v>15</v>
      </c>
      <c r="J43" s="162">
        <v>1</v>
      </c>
    </row>
    <row r="44" spans="1:10" s="109" customFormat="1" ht="30" customHeight="1" x14ac:dyDescent="0.25">
      <c r="A44" s="172"/>
      <c r="B44" s="119" t="s">
        <v>204</v>
      </c>
      <c r="C44" s="119" t="s">
        <v>3</v>
      </c>
      <c r="D44" s="115">
        <v>1</v>
      </c>
      <c r="E44" s="118">
        <v>69.66</v>
      </c>
      <c r="F44" s="118">
        <v>9</v>
      </c>
      <c r="G44" s="117">
        <v>77.777777777777786</v>
      </c>
      <c r="H44" s="162">
        <v>9</v>
      </c>
      <c r="I44" s="162">
        <v>7</v>
      </c>
      <c r="J44" s="162">
        <v>1</v>
      </c>
    </row>
    <row r="45" spans="1:10" s="109" customFormat="1" ht="30" customHeight="1" x14ac:dyDescent="0.25">
      <c r="A45" s="172"/>
      <c r="B45" s="115" t="s">
        <v>205</v>
      </c>
      <c r="C45" s="119" t="s">
        <v>3</v>
      </c>
      <c r="D45" s="115">
        <v>1</v>
      </c>
      <c r="E45" s="118">
        <v>60.66</v>
      </c>
      <c r="F45" s="118">
        <v>5</v>
      </c>
      <c r="G45" s="117">
        <v>80</v>
      </c>
      <c r="H45" s="162">
        <v>5</v>
      </c>
      <c r="I45" s="162">
        <v>4</v>
      </c>
      <c r="J45" s="162">
        <v>1</v>
      </c>
    </row>
    <row r="46" spans="1:10" s="109" customFormat="1" ht="30" customHeight="1" x14ac:dyDescent="0.25">
      <c r="A46" s="172"/>
      <c r="B46" s="119" t="s">
        <v>206</v>
      </c>
      <c r="C46" s="119" t="s">
        <v>3</v>
      </c>
      <c r="D46" s="115">
        <v>1</v>
      </c>
      <c r="E46" s="118">
        <v>82.16</v>
      </c>
      <c r="F46" s="118">
        <v>4</v>
      </c>
      <c r="G46" s="117">
        <v>100</v>
      </c>
      <c r="H46" s="162">
        <v>4</v>
      </c>
      <c r="I46" s="162">
        <v>4</v>
      </c>
      <c r="J46" s="162">
        <v>1</v>
      </c>
    </row>
    <row r="47" spans="1:10" s="109" customFormat="1" ht="30" customHeight="1" x14ac:dyDescent="0.25">
      <c r="A47" s="172"/>
      <c r="B47" s="119" t="s">
        <v>208</v>
      </c>
      <c r="C47" s="119" t="s">
        <v>3</v>
      </c>
      <c r="D47" s="115">
        <v>3</v>
      </c>
      <c r="E47" s="118">
        <v>81.33</v>
      </c>
      <c r="F47" s="118">
        <v>4</v>
      </c>
      <c r="G47" s="117">
        <v>91.666666666666657</v>
      </c>
      <c r="H47" s="162">
        <v>12</v>
      </c>
      <c r="I47" s="162">
        <v>11</v>
      </c>
      <c r="J47" s="162">
        <v>3</v>
      </c>
    </row>
    <row r="48" spans="1:10" s="109" customFormat="1" ht="30" customHeight="1" thickBot="1" x14ac:dyDescent="0.3">
      <c r="A48" s="173"/>
      <c r="B48" s="114" t="s">
        <v>207</v>
      </c>
      <c r="C48" s="114" t="s">
        <v>3</v>
      </c>
      <c r="D48" s="110">
        <v>2</v>
      </c>
      <c r="E48" s="113">
        <v>94.66</v>
      </c>
      <c r="F48" s="113">
        <v>3.5</v>
      </c>
      <c r="G48" s="112">
        <v>71.428571428571431</v>
      </c>
      <c r="H48" s="163">
        <v>7</v>
      </c>
      <c r="I48" s="163">
        <v>5</v>
      </c>
      <c r="J48" s="163">
        <v>2</v>
      </c>
    </row>
    <row r="49" spans="1:10" s="9" customFormat="1" x14ac:dyDescent="0.25">
      <c r="A49" s="4"/>
      <c r="B49"/>
      <c r="C49" s="142"/>
      <c r="D49" s="2"/>
      <c r="E49" s="15"/>
      <c r="F49" s="139"/>
      <c r="G49" s="139"/>
      <c r="H49" s="108"/>
      <c r="I49" s="108"/>
      <c r="J49" s="164"/>
    </row>
    <row r="50" spans="1:10" s="9" customFormat="1" x14ac:dyDescent="0.25">
      <c r="A50" s="4"/>
      <c r="B50"/>
      <c r="C50" s="142"/>
      <c r="D50" s="2"/>
      <c r="E50" s="15"/>
      <c r="F50" s="139"/>
      <c r="G50" s="139"/>
      <c r="H50" s="108"/>
      <c r="I50" s="108"/>
      <c r="J50" s="164"/>
    </row>
    <row r="51" spans="1:10" s="9" customFormat="1" x14ac:dyDescent="0.25">
      <c r="A51" s="4"/>
      <c r="B51"/>
      <c r="C51" s="142"/>
      <c r="D51" s="2"/>
      <c r="E51" s="15"/>
      <c r="F51" s="139"/>
      <c r="G51" s="139"/>
      <c r="H51" s="108"/>
      <c r="I51" s="108"/>
      <c r="J51" s="164"/>
    </row>
    <row r="52" spans="1:10" s="9" customFormat="1" x14ac:dyDescent="0.25">
      <c r="A52" s="4"/>
      <c r="B52"/>
      <c r="C52" s="142"/>
      <c r="D52" s="2"/>
      <c r="E52" s="15"/>
      <c r="F52" s="139"/>
      <c r="G52" s="139"/>
      <c r="H52" s="108"/>
      <c r="I52" s="108"/>
      <c r="J52" s="164"/>
    </row>
    <row r="53" spans="1:10" s="9" customFormat="1" x14ac:dyDescent="0.25">
      <c r="A53" s="4"/>
      <c r="B53"/>
      <c r="C53" s="142"/>
      <c r="D53" s="2"/>
      <c r="E53" s="15"/>
      <c r="F53" s="139"/>
      <c r="G53" s="139"/>
      <c r="H53" s="108"/>
      <c r="I53" s="108"/>
      <c r="J53" s="164"/>
    </row>
    <row r="54" spans="1:10" s="9" customFormat="1" x14ac:dyDescent="0.25">
      <c r="A54" s="4"/>
      <c r="B54"/>
      <c r="C54" s="142"/>
      <c r="D54" s="2"/>
      <c r="E54" s="15"/>
      <c r="F54" s="139"/>
      <c r="G54" s="139"/>
      <c r="H54" s="108"/>
      <c r="I54" s="108"/>
      <c r="J54" s="164"/>
    </row>
    <row r="55" spans="1:10" s="9" customFormat="1" x14ac:dyDescent="0.25">
      <c r="A55" s="4"/>
      <c r="B55"/>
      <c r="C55" s="142"/>
      <c r="D55" s="2"/>
      <c r="E55" s="15"/>
      <c r="F55" s="139"/>
      <c r="G55" s="139"/>
      <c r="H55" s="108"/>
      <c r="I55" s="108"/>
      <c r="J55" s="164"/>
    </row>
    <row r="56" spans="1:10" s="9" customFormat="1" x14ac:dyDescent="0.25">
      <c r="A56" s="4"/>
      <c r="B56"/>
      <c r="C56" s="142"/>
      <c r="D56" s="2"/>
      <c r="E56" s="15"/>
      <c r="F56" s="139"/>
      <c r="G56" s="139"/>
      <c r="H56" s="108"/>
      <c r="I56" s="108"/>
      <c r="J56" s="164"/>
    </row>
    <row r="57" spans="1:10" s="9" customFormat="1" x14ac:dyDescent="0.25">
      <c r="A57" s="4"/>
      <c r="B57"/>
      <c r="C57" s="142"/>
      <c r="D57" s="2"/>
      <c r="E57" s="15"/>
      <c r="F57" s="139"/>
      <c r="G57" s="139"/>
      <c r="H57" s="108"/>
      <c r="I57" s="108"/>
      <c r="J57" s="164"/>
    </row>
    <row r="58" spans="1:10" x14ac:dyDescent="0.25">
      <c r="B58"/>
      <c r="C58" s="142"/>
    </row>
    <row r="59" spans="1:10" x14ac:dyDescent="0.25">
      <c r="B59"/>
      <c r="C59" s="142"/>
    </row>
    <row r="60" spans="1:10" x14ac:dyDescent="0.25">
      <c r="B60"/>
      <c r="C60" s="142"/>
    </row>
    <row r="61" spans="1:10" x14ac:dyDescent="0.25">
      <c r="B61"/>
      <c r="C61" s="142"/>
    </row>
    <row r="62" spans="1:10" x14ac:dyDescent="0.25">
      <c r="B62"/>
      <c r="C62" s="142"/>
    </row>
    <row r="63" spans="1:10" x14ac:dyDescent="0.25">
      <c r="B63"/>
      <c r="C63" s="142"/>
    </row>
    <row r="64" spans="1:10" x14ac:dyDescent="0.25">
      <c r="B64"/>
      <c r="C64" s="142"/>
    </row>
    <row r="65" spans="2:3" x14ac:dyDescent="0.25">
      <c r="B65"/>
      <c r="C65" s="142"/>
    </row>
    <row r="66" spans="2:3" x14ac:dyDescent="0.25">
      <c r="B66"/>
      <c r="C66" s="142"/>
    </row>
    <row r="67" spans="2:3" x14ac:dyDescent="0.25">
      <c r="B67"/>
      <c r="C67" s="142"/>
    </row>
    <row r="68" spans="2:3" x14ac:dyDescent="0.25">
      <c r="B68"/>
      <c r="C68" s="142"/>
    </row>
    <row r="69" spans="2:3" x14ac:dyDescent="0.25">
      <c r="B69"/>
      <c r="C69" s="142"/>
    </row>
    <row r="70" spans="2:3" x14ac:dyDescent="0.25">
      <c r="B70"/>
      <c r="C70" s="142"/>
    </row>
    <row r="71" spans="2:3" x14ac:dyDescent="0.25">
      <c r="B71"/>
      <c r="C71" s="142"/>
    </row>
    <row r="72" spans="2:3" x14ac:dyDescent="0.25">
      <c r="B72"/>
      <c r="C72" s="142"/>
    </row>
    <row r="73" spans="2:3" x14ac:dyDescent="0.25">
      <c r="B73"/>
      <c r="C73" s="142"/>
    </row>
    <row r="74" spans="2:3" x14ac:dyDescent="0.25">
      <c r="B74"/>
      <c r="C74" s="142"/>
    </row>
    <row r="75" spans="2:3" x14ac:dyDescent="0.25">
      <c r="B75"/>
      <c r="C75" s="142"/>
    </row>
    <row r="76" spans="2:3" x14ac:dyDescent="0.25">
      <c r="B76"/>
      <c r="C76" s="142"/>
    </row>
    <row r="77" spans="2:3" x14ac:dyDescent="0.25">
      <c r="B77"/>
      <c r="C77" s="142"/>
    </row>
    <row r="78" spans="2:3" x14ac:dyDescent="0.25">
      <c r="B78"/>
      <c r="C78" s="142"/>
    </row>
    <row r="79" spans="2:3" x14ac:dyDescent="0.25">
      <c r="B79"/>
      <c r="C79" s="142"/>
    </row>
    <row r="80" spans="2:3" x14ac:dyDescent="0.25">
      <c r="B80"/>
      <c r="C80" s="142"/>
    </row>
    <row r="81" spans="2:3" x14ac:dyDescent="0.25">
      <c r="B81"/>
      <c r="C81" s="142"/>
    </row>
    <row r="82" spans="2:3" x14ac:dyDescent="0.25">
      <c r="B82"/>
      <c r="C82" s="142"/>
    </row>
    <row r="83" spans="2:3" x14ac:dyDescent="0.25">
      <c r="B83"/>
      <c r="C83" s="142"/>
    </row>
    <row r="84" spans="2:3" x14ac:dyDescent="0.25">
      <c r="B84"/>
      <c r="C84" s="142"/>
    </row>
    <row r="85" spans="2:3" x14ac:dyDescent="0.25">
      <c r="B85"/>
      <c r="C85" s="142"/>
    </row>
    <row r="86" spans="2:3" x14ac:dyDescent="0.25">
      <c r="B86"/>
      <c r="C86" s="142"/>
    </row>
    <row r="87" spans="2:3" x14ac:dyDescent="0.25">
      <c r="B87"/>
      <c r="C87" s="142"/>
    </row>
    <row r="88" spans="2:3" x14ac:dyDescent="0.25">
      <c r="B88"/>
      <c r="C88" s="142"/>
    </row>
    <row r="89" spans="2:3" x14ac:dyDescent="0.25">
      <c r="B89"/>
      <c r="C89" s="142"/>
    </row>
    <row r="90" spans="2:3" x14ac:dyDescent="0.25">
      <c r="B90"/>
      <c r="C90" s="142"/>
    </row>
    <row r="91" spans="2:3" x14ac:dyDescent="0.25">
      <c r="B91"/>
      <c r="C91" s="142"/>
    </row>
    <row r="92" spans="2:3" x14ac:dyDescent="0.25">
      <c r="B92"/>
      <c r="C92" s="142"/>
    </row>
    <row r="93" spans="2:3" x14ac:dyDescent="0.25">
      <c r="B93"/>
      <c r="C93" s="142"/>
    </row>
    <row r="94" spans="2:3" x14ac:dyDescent="0.25">
      <c r="B94"/>
      <c r="C94" s="142"/>
    </row>
    <row r="95" spans="2:3" x14ac:dyDescent="0.25">
      <c r="B95"/>
      <c r="C95" s="142"/>
    </row>
    <row r="96" spans="2:3" x14ac:dyDescent="0.25">
      <c r="B96"/>
      <c r="C96" s="142"/>
    </row>
    <row r="97" spans="2:3" x14ac:dyDescent="0.25">
      <c r="B97"/>
      <c r="C97" s="142"/>
    </row>
    <row r="98" spans="2:3" x14ac:dyDescent="0.25">
      <c r="B98"/>
      <c r="C98" s="142"/>
    </row>
    <row r="99" spans="2:3" x14ac:dyDescent="0.25">
      <c r="B99"/>
      <c r="C99" s="142"/>
    </row>
    <row r="100" spans="2:3" x14ac:dyDescent="0.25">
      <c r="B100"/>
      <c r="C100" s="142"/>
    </row>
    <row r="101" spans="2:3" x14ac:dyDescent="0.25">
      <c r="B101"/>
      <c r="C101" s="142"/>
    </row>
    <row r="102" spans="2:3" x14ac:dyDescent="0.25">
      <c r="B102"/>
      <c r="C102" s="142"/>
    </row>
    <row r="103" spans="2:3" x14ac:dyDescent="0.25">
      <c r="B103"/>
      <c r="C103" s="142"/>
    </row>
    <row r="104" spans="2:3" x14ac:dyDescent="0.25">
      <c r="B104"/>
      <c r="C104" s="142"/>
    </row>
    <row r="105" spans="2:3" x14ac:dyDescent="0.25">
      <c r="B105"/>
      <c r="C105" s="142"/>
    </row>
    <row r="106" spans="2:3" x14ac:dyDescent="0.25">
      <c r="B106"/>
      <c r="C106" s="142"/>
    </row>
    <row r="107" spans="2:3" x14ac:dyDescent="0.25">
      <c r="B107"/>
      <c r="C107" s="142"/>
    </row>
    <row r="108" spans="2:3" x14ac:dyDescent="0.25">
      <c r="B108"/>
      <c r="C108" s="142"/>
    </row>
    <row r="109" spans="2:3" x14ac:dyDescent="0.25">
      <c r="B109"/>
      <c r="C109" s="142"/>
    </row>
    <row r="110" spans="2:3" x14ac:dyDescent="0.25">
      <c r="B110"/>
      <c r="C110" s="142"/>
    </row>
    <row r="111" spans="2:3" x14ac:dyDescent="0.25">
      <c r="B111"/>
      <c r="C111" s="142"/>
    </row>
    <row r="112" spans="2:3" x14ac:dyDescent="0.25">
      <c r="B112"/>
      <c r="C112" s="142"/>
    </row>
    <row r="113" spans="2:3" x14ac:dyDescent="0.25">
      <c r="B113"/>
      <c r="C113" s="142"/>
    </row>
    <row r="114" spans="2:3" x14ac:dyDescent="0.25">
      <c r="B114"/>
      <c r="C114" s="142"/>
    </row>
    <row r="115" spans="2:3" x14ac:dyDescent="0.25">
      <c r="B115"/>
      <c r="C115" s="142"/>
    </row>
    <row r="116" spans="2:3" x14ac:dyDescent="0.25">
      <c r="B116"/>
      <c r="C116" s="142"/>
    </row>
    <row r="117" spans="2:3" x14ac:dyDescent="0.25">
      <c r="B117"/>
      <c r="C117" s="142"/>
    </row>
    <row r="118" spans="2:3" x14ac:dyDescent="0.25">
      <c r="B118"/>
      <c r="C118" s="142"/>
    </row>
    <row r="119" spans="2:3" x14ac:dyDescent="0.25">
      <c r="B119"/>
      <c r="C119" s="142"/>
    </row>
    <row r="120" spans="2:3" x14ac:dyDescent="0.25">
      <c r="B120"/>
      <c r="C120" s="142"/>
    </row>
    <row r="121" spans="2:3" x14ac:dyDescent="0.25">
      <c r="B121"/>
      <c r="C121" s="142"/>
    </row>
    <row r="122" spans="2:3" x14ac:dyDescent="0.25">
      <c r="B122"/>
      <c r="C122" s="142"/>
    </row>
    <row r="123" spans="2:3" x14ac:dyDescent="0.25">
      <c r="B123"/>
      <c r="C123" s="142"/>
    </row>
    <row r="124" spans="2:3" x14ac:dyDescent="0.25">
      <c r="B124"/>
      <c r="C124" s="142"/>
    </row>
    <row r="125" spans="2:3" x14ac:dyDescent="0.25">
      <c r="B125"/>
      <c r="C125" s="142"/>
    </row>
    <row r="126" spans="2:3" x14ac:dyDescent="0.25">
      <c r="B126"/>
      <c r="C126" s="142"/>
    </row>
    <row r="127" spans="2:3" x14ac:dyDescent="0.25">
      <c r="B127"/>
      <c r="C127" s="142"/>
    </row>
    <row r="128" spans="2:3" x14ac:dyDescent="0.25">
      <c r="B128"/>
      <c r="C128" s="142"/>
    </row>
    <row r="129" spans="2:3" x14ac:dyDescent="0.25">
      <c r="B129"/>
      <c r="C129" s="142"/>
    </row>
    <row r="130" spans="2:3" x14ac:dyDescent="0.25">
      <c r="B130"/>
      <c r="C130" s="142"/>
    </row>
    <row r="131" spans="2:3" x14ac:dyDescent="0.25">
      <c r="B131"/>
      <c r="C131" s="142"/>
    </row>
    <row r="132" spans="2:3" x14ac:dyDescent="0.25">
      <c r="B132"/>
      <c r="C132" s="142"/>
    </row>
    <row r="133" spans="2:3" x14ac:dyDescent="0.25">
      <c r="B133"/>
      <c r="C133" s="142"/>
    </row>
    <row r="134" spans="2:3" x14ac:dyDescent="0.25">
      <c r="B134"/>
      <c r="C134" s="142"/>
    </row>
    <row r="135" spans="2:3" x14ac:dyDescent="0.25">
      <c r="B135"/>
      <c r="C135" s="142"/>
    </row>
    <row r="136" spans="2:3" x14ac:dyDescent="0.25">
      <c r="B136"/>
      <c r="C136" s="142"/>
    </row>
    <row r="137" spans="2:3" x14ac:dyDescent="0.25">
      <c r="B137"/>
      <c r="C137" s="142"/>
    </row>
    <row r="138" spans="2:3" x14ac:dyDescent="0.25">
      <c r="B138"/>
      <c r="C138" s="142"/>
    </row>
    <row r="139" spans="2:3" x14ac:dyDescent="0.25">
      <c r="B139"/>
      <c r="C139" s="142"/>
    </row>
    <row r="140" spans="2:3" x14ac:dyDescent="0.25">
      <c r="B140"/>
      <c r="C140" s="142"/>
    </row>
    <row r="141" spans="2:3" x14ac:dyDescent="0.25">
      <c r="B141"/>
      <c r="C141" s="142"/>
    </row>
    <row r="142" spans="2:3" x14ac:dyDescent="0.25">
      <c r="B142"/>
      <c r="C142" s="142"/>
    </row>
    <row r="143" spans="2:3" x14ac:dyDescent="0.25">
      <c r="B143"/>
      <c r="C143" s="142"/>
    </row>
    <row r="144" spans="2:3" x14ac:dyDescent="0.25">
      <c r="B144"/>
      <c r="C144" s="142"/>
    </row>
    <row r="145" spans="2:3" x14ac:dyDescent="0.25">
      <c r="B145"/>
      <c r="C145" s="142"/>
    </row>
    <row r="146" spans="2:3" x14ac:dyDescent="0.25">
      <c r="B146"/>
      <c r="C146" s="142"/>
    </row>
    <row r="147" spans="2:3" x14ac:dyDescent="0.25">
      <c r="B147"/>
      <c r="C147" s="142"/>
    </row>
    <row r="148" spans="2:3" x14ac:dyDescent="0.25">
      <c r="B148"/>
      <c r="C148" s="142"/>
    </row>
    <row r="149" spans="2:3" x14ac:dyDescent="0.25">
      <c r="B149"/>
      <c r="C149" s="142"/>
    </row>
    <row r="150" spans="2:3" x14ac:dyDescent="0.25">
      <c r="B150"/>
      <c r="C150" s="142"/>
    </row>
    <row r="151" spans="2:3" x14ac:dyDescent="0.25">
      <c r="B151"/>
      <c r="C151" s="142"/>
    </row>
    <row r="152" spans="2:3" x14ac:dyDescent="0.25">
      <c r="B152"/>
      <c r="C152" s="142"/>
    </row>
    <row r="153" spans="2:3" x14ac:dyDescent="0.25">
      <c r="B153"/>
      <c r="C153" s="142"/>
    </row>
    <row r="154" spans="2:3" x14ac:dyDescent="0.25">
      <c r="B154"/>
      <c r="C154" s="142"/>
    </row>
    <row r="155" spans="2:3" x14ac:dyDescent="0.25">
      <c r="B155"/>
      <c r="C155" s="142"/>
    </row>
    <row r="156" spans="2:3" x14ac:dyDescent="0.25">
      <c r="B156"/>
      <c r="C156" s="142"/>
    </row>
    <row r="157" spans="2:3" x14ac:dyDescent="0.25">
      <c r="B157"/>
      <c r="C157" s="142"/>
    </row>
    <row r="158" spans="2:3" x14ac:dyDescent="0.25">
      <c r="B158"/>
      <c r="C158" s="142"/>
    </row>
    <row r="159" spans="2:3" x14ac:dyDescent="0.25">
      <c r="B159"/>
      <c r="C159" s="142"/>
    </row>
    <row r="160" spans="2:3" x14ac:dyDescent="0.25">
      <c r="B160"/>
      <c r="C160" s="142"/>
    </row>
    <row r="161" spans="2:3" x14ac:dyDescent="0.25">
      <c r="B161"/>
      <c r="C161" s="142"/>
    </row>
    <row r="162" spans="2:3" x14ac:dyDescent="0.25">
      <c r="B162"/>
      <c r="C162" s="142"/>
    </row>
    <row r="163" spans="2:3" x14ac:dyDescent="0.25">
      <c r="B163"/>
      <c r="C163" s="142"/>
    </row>
    <row r="164" spans="2:3" x14ac:dyDescent="0.25">
      <c r="B164"/>
      <c r="C164" s="142"/>
    </row>
    <row r="165" spans="2:3" x14ac:dyDescent="0.25">
      <c r="B165"/>
      <c r="C165" s="142"/>
    </row>
    <row r="166" spans="2:3" x14ac:dyDescent="0.25">
      <c r="B166"/>
      <c r="C166" s="142"/>
    </row>
    <row r="167" spans="2:3" x14ac:dyDescent="0.25">
      <c r="B167"/>
      <c r="C167" s="142"/>
    </row>
    <row r="168" spans="2:3" x14ac:dyDescent="0.25">
      <c r="B168"/>
      <c r="C168" s="142"/>
    </row>
  </sheetData>
  <mergeCells count="14">
    <mergeCell ref="A1:B1"/>
    <mergeCell ref="A2:A3"/>
    <mergeCell ref="B2:B3"/>
    <mergeCell ref="C2:C3"/>
    <mergeCell ref="D2:D3"/>
    <mergeCell ref="E2:E3"/>
    <mergeCell ref="A6:A32"/>
    <mergeCell ref="A33:A37"/>
    <mergeCell ref="A40:A48"/>
    <mergeCell ref="H2:H3"/>
    <mergeCell ref="I2:I3"/>
    <mergeCell ref="J2:J3"/>
    <mergeCell ref="G2:G3"/>
    <mergeCell ref="F2:F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5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6"/>
  <sheetViews>
    <sheetView zoomScale="75" zoomScaleNormal="75" workbookViewId="0">
      <pane xSplit="4" ySplit="3" topLeftCell="E4" activePane="bottomRight" state="frozen"/>
      <selection activeCell="F12" sqref="F12"/>
      <selection pane="topRight" activeCell="F12" sqref="F12"/>
      <selection pane="bottomLeft" activeCell="F12" sqref="F12"/>
      <selection pane="bottomRight" activeCell="E4" sqref="E4"/>
    </sheetView>
  </sheetViews>
  <sheetFormatPr defaultRowHeight="18.75" x14ac:dyDescent="0.25"/>
  <cols>
    <col min="1" max="1" width="9.796875" style="4" customWidth="1"/>
    <col min="2" max="2" width="19.69921875" style="4" customWidth="1"/>
    <col min="3" max="3" width="6.3984375" style="4" customWidth="1"/>
    <col min="4" max="4" width="7.69921875" style="4" customWidth="1"/>
    <col min="5" max="5" width="9.3984375" style="15" customWidth="1"/>
    <col min="6" max="6" width="9" style="12" customWidth="1"/>
    <col min="7" max="7" width="9.296875" style="12" customWidth="1"/>
    <col min="8" max="8" width="13.69921875" style="8" customWidth="1"/>
    <col min="9" max="9" width="13.09765625" style="8" customWidth="1"/>
    <col min="10" max="10" width="13.296875" style="9" customWidth="1"/>
    <col min="11" max="16384" width="8.796875" style="4"/>
  </cols>
  <sheetData>
    <row r="1" spans="1:10" s="2" customFormat="1" ht="32.25" customHeight="1" thickBot="1" x14ac:dyDescent="0.3">
      <c r="A1" s="180" t="s">
        <v>149</v>
      </c>
      <c r="B1" s="181"/>
      <c r="C1" s="16"/>
      <c r="D1" s="1"/>
      <c r="E1" s="11"/>
      <c r="F1" s="138"/>
      <c r="G1" s="138"/>
      <c r="H1" s="13"/>
      <c r="I1" s="6"/>
      <c r="J1" s="7"/>
    </row>
    <row r="2" spans="1:10" s="3" customFormat="1" ht="18" customHeight="1" x14ac:dyDescent="0.25">
      <c r="A2" s="182" t="s">
        <v>0</v>
      </c>
      <c r="B2" s="184" t="s">
        <v>6</v>
      </c>
      <c r="C2" s="184" t="s">
        <v>0</v>
      </c>
      <c r="D2" s="186" t="s">
        <v>9</v>
      </c>
      <c r="E2" s="188" t="s">
        <v>165</v>
      </c>
      <c r="F2" s="193" t="s">
        <v>7</v>
      </c>
      <c r="G2" s="176" t="s">
        <v>22</v>
      </c>
      <c r="H2" s="174" t="s">
        <v>141</v>
      </c>
      <c r="I2" s="174" t="s">
        <v>140</v>
      </c>
      <c r="J2" s="174" t="s">
        <v>139</v>
      </c>
    </row>
    <row r="3" spans="1:10" s="3" customFormat="1" ht="18" customHeight="1" x14ac:dyDescent="0.25">
      <c r="A3" s="183"/>
      <c r="B3" s="185"/>
      <c r="C3" s="185"/>
      <c r="D3" s="187"/>
      <c r="E3" s="189"/>
      <c r="F3" s="177"/>
      <c r="G3" s="177"/>
      <c r="H3" s="175"/>
      <c r="I3" s="175"/>
      <c r="J3" s="175"/>
    </row>
    <row r="4" spans="1:10" s="109" customFormat="1" ht="30" customHeight="1" x14ac:dyDescent="0.25">
      <c r="A4" s="137"/>
      <c r="B4" s="133" t="s">
        <v>26</v>
      </c>
      <c r="C4" s="133"/>
      <c r="D4" s="136">
        <v>690</v>
      </c>
      <c r="E4" s="135"/>
      <c r="F4" s="134"/>
      <c r="G4" s="134"/>
      <c r="H4" s="133">
        <v>16317</v>
      </c>
      <c r="I4" s="133">
        <v>10432</v>
      </c>
      <c r="J4" s="133">
        <v>684</v>
      </c>
    </row>
    <row r="5" spans="1:10" s="128" customFormat="1" ht="30" customHeight="1" x14ac:dyDescent="0.25">
      <c r="A5" s="132"/>
      <c r="B5" s="131" t="s">
        <v>27</v>
      </c>
      <c r="C5" s="129"/>
      <c r="D5" s="131">
        <v>660</v>
      </c>
      <c r="E5" s="131"/>
      <c r="F5" s="130">
        <v>21.784848484848485</v>
      </c>
      <c r="G5" s="130">
        <v>64.709973570733055</v>
      </c>
      <c r="H5" s="129">
        <v>14378</v>
      </c>
      <c r="I5" s="129">
        <v>9304</v>
      </c>
      <c r="J5" s="129">
        <v>654</v>
      </c>
    </row>
    <row r="6" spans="1:10" s="109" customFormat="1" ht="30" customHeight="1" x14ac:dyDescent="0.25">
      <c r="A6" s="166" t="s">
        <v>150</v>
      </c>
      <c r="B6" s="124" t="s">
        <v>134</v>
      </c>
      <c r="C6" s="123" t="s">
        <v>3</v>
      </c>
      <c r="D6" s="124">
        <v>331</v>
      </c>
      <c r="E6" s="124">
        <v>363.18</v>
      </c>
      <c r="F6" s="127">
        <v>22.685800604229609</v>
      </c>
      <c r="G6" s="126">
        <v>64.642429085097888</v>
      </c>
      <c r="H6" s="125">
        <v>7509</v>
      </c>
      <c r="I6" s="161">
        <v>4854</v>
      </c>
      <c r="J6" s="124">
        <v>331</v>
      </c>
    </row>
    <row r="7" spans="1:10" s="109" customFormat="1" ht="30" customHeight="1" x14ac:dyDescent="0.25">
      <c r="A7" s="167"/>
      <c r="B7" s="124" t="s">
        <v>132</v>
      </c>
      <c r="C7" s="123" t="s">
        <v>3</v>
      </c>
      <c r="D7" s="124">
        <v>11</v>
      </c>
      <c r="E7" s="124">
        <v>322.99</v>
      </c>
      <c r="F7" s="127">
        <v>17.181818181818183</v>
      </c>
      <c r="G7" s="126">
        <v>58.730158730158735</v>
      </c>
      <c r="H7" s="125">
        <v>189</v>
      </c>
      <c r="I7" s="161">
        <v>111</v>
      </c>
      <c r="J7" s="124">
        <v>11</v>
      </c>
    </row>
    <row r="8" spans="1:10" s="109" customFormat="1" ht="30" customHeight="1" x14ac:dyDescent="0.25">
      <c r="A8" s="167"/>
      <c r="B8" s="124" t="s">
        <v>131</v>
      </c>
      <c r="C8" s="123" t="s">
        <v>98</v>
      </c>
      <c r="D8" s="124">
        <v>22</v>
      </c>
      <c r="E8" s="124">
        <v>261.14</v>
      </c>
      <c r="F8" s="127">
        <v>9.2727272727272734</v>
      </c>
      <c r="G8" s="126">
        <v>73.529411764705884</v>
      </c>
      <c r="H8" s="125">
        <v>204</v>
      </c>
      <c r="I8" s="161">
        <v>150</v>
      </c>
      <c r="J8" s="124">
        <v>22</v>
      </c>
    </row>
    <row r="9" spans="1:10" s="109" customFormat="1" ht="30" customHeight="1" x14ac:dyDescent="0.25">
      <c r="A9" s="167"/>
      <c r="B9" s="124" t="s">
        <v>130</v>
      </c>
      <c r="C9" s="123" t="s">
        <v>98</v>
      </c>
      <c r="D9" s="124">
        <v>22</v>
      </c>
      <c r="E9" s="124">
        <v>358.99</v>
      </c>
      <c r="F9" s="127">
        <v>32.636363636363633</v>
      </c>
      <c r="G9" s="126">
        <v>66.016713091922014</v>
      </c>
      <c r="H9" s="125">
        <v>718</v>
      </c>
      <c r="I9" s="161">
        <v>474</v>
      </c>
      <c r="J9" s="124">
        <v>22</v>
      </c>
    </row>
    <row r="10" spans="1:10" s="109" customFormat="1" ht="30" customHeight="1" x14ac:dyDescent="0.25">
      <c r="A10" s="167"/>
      <c r="B10" s="124" t="s">
        <v>129</v>
      </c>
      <c r="C10" s="123" t="s">
        <v>98</v>
      </c>
      <c r="D10" s="124">
        <v>1</v>
      </c>
      <c r="E10" s="124">
        <v>300.10000000000002</v>
      </c>
      <c r="F10" s="127">
        <v>29</v>
      </c>
      <c r="G10" s="127">
        <v>58.620689655172406</v>
      </c>
      <c r="H10" s="125">
        <v>29</v>
      </c>
      <c r="I10" s="161">
        <v>17</v>
      </c>
      <c r="J10" s="124">
        <v>1</v>
      </c>
    </row>
    <row r="11" spans="1:10" s="109" customFormat="1" ht="30" customHeight="1" x14ac:dyDescent="0.25">
      <c r="A11" s="167"/>
      <c r="B11" s="124" t="s">
        <v>128</v>
      </c>
      <c r="C11" s="123" t="s">
        <v>98</v>
      </c>
      <c r="D11" s="124">
        <v>1</v>
      </c>
      <c r="E11" s="124" t="s">
        <v>91</v>
      </c>
      <c r="F11" s="127">
        <v>8</v>
      </c>
      <c r="G11" s="126">
        <v>37.5</v>
      </c>
      <c r="H11" s="125">
        <v>8</v>
      </c>
      <c r="I11" s="161">
        <v>3</v>
      </c>
      <c r="J11" s="124">
        <v>0</v>
      </c>
    </row>
    <row r="12" spans="1:10" s="109" customFormat="1" ht="30" customHeight="1" x14ac:dyDescent="0.25">
      <c r="A12" s="167"/>
      <c r="B12" s="124" t="s">
        <v>126</v>
      </c>
      <c r="C12" s="123" t="s">
        <v>98</v>
      </c>
      <c r="D12" s="124">
        <v>10</v>
      </c>
      <c r="E12" s="124">
        <v>70</v>
      </c>
      <c r="F12" s="127">
        <v>24.2</v>
      </c>
      <c r="G12" s="126">
        <v>66.11570247933885</v>
      </c>
      <c r="H12" s="125">
        <v>242</v>
      </c>
      <c r="I12" s="161">
        <v>160</v>
      </c>
      <c r="J12" s="124">
        <v>11</v>
      </c>
    </row>
    <row r="13" spans="1:10" s="109" customFormat="1" ht="30" customHeight="1" x14ac:dyDescent="0.25">
      <c r="A13" s="167"/>
      <c r="B13" s="124" t="s">
        <v>125</v>
      </c>
      <c r="C13" s="123" t="s">
        <v>98</v>
      </c>
      <c r="D13" s="124">
        <v>22</v>
      </c>
      <c r="E13" s="124">
        <v>350.92</v>
      </c>
      <c r="F13" s="127">
        <v>45.090909090909093</v>
      </c>
      <c r="G13" s="126">
        <v>60.887096774193552</v>
      </c>
      <c r="H13" s="125">
        <v>992</v>
      </c>
      <c r="I13" s="161">
        <v>604</v>
      </c>
      <c r="J13" s="124">
        <v>23</v>
      </c>
    </row>
    <row r="14" spans="1:10" s="109" customFormat="1" ht="30" customHeight="1" x14ac:dyDescent="0.25">
      <c r="A14" s="167"/>
      <c r="B14" s="124" t="s">
        <v>124</v>
      </c>
      <c r="C14" s="123" t="s">
        <v>98</v>
      </c>
      <c r="D14" s="124">
        <v>1</v>
      </c>
      <c r="E14" s="124">
        <v>316.16000000000003</v>
      </c>
      <c r="F14" s="127">
        <v>27</v>
      </c>
      <c r="G14" s="126">
        <v>55.555555555555557</v>
      </c>
      <c r="H14" s="125">
        <v>27</v>
      </c>
      <c r="I14" s="161">
        <v>15</v>
      </c>
      <c r="J14" s="124">
        <v>1</v>
      </c>
    </row>
    <row r="15" spans="1:10" s="109" customFormat="1" ht="30" customHeight="1" x14ac:dyDescent="0.25">
      <c r="A15" s="167"/>
      <c r="B15" s="124" t="s">
        <v>123</v>
      </c>
      <c r="C15" s="123" t="s">
        <v>98</v>
      </c>
      <c r="D15" s="124">
        <v>1</v>
      </c>
      <c r="E15" s="124">
        <v>304.26</v>
      </c>
      <c r="F15" s="127">
        <v>39</v>
      </c>
      <c r="G15" s="126">
        <v>76.923076923076934</v>
      </c>
      <c r="H15" s="125">
        <v>39</v>
      </c>
      <c r="I15" s="161">
        <v>30</v>
      </c>
      <c r="J15" s="124">
        <v>1</v>
      </c>
    </row>
    <row r="16" spans="1:10" s="109" customFormat="1" ht="30" customHeight="1" x14ac:dyDescent="0.25">
      <c r="A16" s="167"/>
      <c r="B16" s="124" t="s">
        <v>122</v>
      </c>
      <c r="C16" s="123" t="s">
        <v>98</v>
      </c>
      <c r="D16" s="124">
        <v>1</v>
      </c>
      <c r="E16" s="124">
        <v>370.35</v>
      </c>
      <c r="F16" s="127">
        <v>90</v>
      </c>
      <c r="G16" s="126">
        <v>43.333333333333336</v>
      </c>
      <c r="H16" s="125">
        <v>90</v>
      </c>
      <c r="I16" s="161">
        <v>39</v>
      </c>
      <c r="J16" s="124">
        <v>1</v>
      </c>
    </row>
    <row r="17" spans="1:10" s="109" customFormat="1" ht="30" customHeight="1" x14ac:dyDescent="0.25">
      <c r="A17" s="167"/>
      <c r="B17" s="124" t="s">
        <v>151</v>
      </c>
      <c r="C17" s="123" t="s">
        <v>98</v>
      </c>
      <c r="D17" s="124">
        <v>10</v>
      </c>
      <c r="E17" s="124">
        <v>77.5</v>
      </c>
      <c r="F17" s="127">
        <v>29.3</v>
      </c>
      <c r="G17" s="126">
        <v>56.313993174061437</v>
      </c>
      <c r="H17" s="125">
        <v>293</v>
      </c>
      <c r="I17" s="161">
        <v>165</v>
      </c>
      <c r="J17" s="124">
        <v>13</v>
      </c>
    </row>
    <row r="18" spans="1:10" s="109" customFormat="1" ht="30" customHeight="1" x14ac:dyDescent="0.25">
      <c r="A18" s="167"/>
      <c r="B18" s="124" t="s">
        <v>120</v>
      </c>
      <c r="C18" s="123" t="s">
        <v>98</v>
      </c>
      <c r="D18" s="124">
        <v>21</v>
      </c>
      <c r="E18" s="124">
        <v>65.5</v>
      </c>
      <c r="F18" s="127">
        <v>10.238095238095237</v>
      </c>
      <c r="G18" s="126">
        <v>59.534883720930232</v>
      </c>
      <c r="H18" s="125">
        <v>215</v>
      </c>
      <c r="I18" s="161">
        <v>128</v>
      </c>
      <c r="J18" s="124">
        <v>21</v>
      </c>
    </row>
    <row r="19" spans="1:10" s="109" customFormat="1" ht="30" customHeight="1" x14ac:dyDescent="0.25">
      <c r="A19" s="167"/>
      <c r="B19" s="124" t="s">
        <v>119</v>
      </c>
      <c r="C19" s="123" t="s">
        <v>98</v>
      </c>
      <c r="D19" s="124">
        <v>14</v>
      </c>
      <c r="E19" s="124">
        <v>73</v>
      </c>
      <c r="F19" s="127">
        <v>7.8571428571428568</v>
      </c>
      <c r="G19" s="126">
        <v>70</v>
      </c>
      <c r="H19" s="125">
        <v>110</v>
      </c>
      <c r="I19" s="161">
        <v>77</v>
      </c>
      <c r="J19" s="124">
        <v>14</v>
      </c>
    </row>
    <row r="20" spans="1:10" s="109" customFormat="1" ht="30" customHeight="1" x14ac:dyDescent="0.25">
      <c r="A20" s="167"/>
      <c r="B20" s="124" t="s">
        <v>118</v>
      </c>
      <c r="C20" s="123" t="s">
        <v>98</v>
      </c>
      <c r="D20" s="124">
        <v>5</v>
      </c>
      <c r="E20" s="124">
        <v>79.5</v>
      </c>
      <c r="F20" s="127">
        <v>26.2</v>
      </c>
      <c r="G20" s="126">
        <v>51.908396946564885</v>
      </c>
      <c r="H20" s="125">
        <v>131</v>
      </c>
      <c r="I20" s="161">
        <v>68</v>
      </c>
      <c r="J20" s="124">
        <v>5</v>
      </c>
    </row>
    <row r="21" spans="1:10" s="109" customFormat="1" ht="30" customHeight="1" x14ac:dyDescent="0.25">
      <c r="A21" s="167"/>
      <c r="B21" s="124" t="s">
        <v>152</v>
      </c>
      <c r="C21" s="123" t="s">
        <v>98</v>
      </c>
      <c r="D21" s="124">
        <v>4</v>
      </c>
      <c r="E21" s="124">
        <v>69</v>
      </c>
      <c r="F21" s="127">
        <v>17.5</v>
      </c>
      <c r="G21" s="126">
        <v>70</v>
      </c>
      <c r="H21" s="125">
        <v>70</v>
      </c>
      <c r="I21" s="161">
        <v>49</v>
      </c>
      <c r="J21" s="124">
        <v>4</v>
      </c>
    </row>
    <row r="22" spans="1:10" s="109" customFormat="1" ht="30" customHeight="1" x14ac:dyDescent="0.25">
      <c r="A22" s="167"/>
      <c r="B22" s="124" t="s">
        <v>153</v>
      </c>
      <c r="C22" s="123" t="s">
        <v>98</v>
      </c>
      <c r="D22" s="124">
        <v>19</v>
      </c>
      <c r="E22" s="124">
        <v>82</v>
      </c>
      <c r="F22" s="127">
        <v>29.263157894736842</v>
      </c>
      <c r="G22" s="126">
        <v>73.741007194244602</v>
      </c>
      <c r="H22" s="125">
        <v>556</v>
      </c>
      <c r="I22" s="161">
        <v>410</v>
      </c>
      <c r="J22" s="124">
        <v>19</v>
      </c>
    </row>
    <row r="23" spans="1:10" s="109" customFormat="1" ht="30" customHeight="1" x14ac:dyDescent="0.25">
      <c r="A23" s="167"/>
      <c r="B23" s="124" t="s">
        <v>113</v>
      </c>
      <c r="C23" s="123" t="s">
        <v>5</v>
      </c>
      <c r="D23" s="124">
        <v>31</v>
      </c>
      <c r="E23" s="124">
        <v>83</v>
      </c>
      <c r="F23" s="127">
        <v>19.903225806451612</v>
      </c>
      <c r="G23" s="126">
        <v>70.664505672609408</v>
      </c>
      <c r="H23" s="125">
        <v>617</v>
      </c>
      <c r="I23" s="161">
        <v>436</v>
      </c>
      <c r="J23" s="124">
        <v>34</v>
      </c>
    </row>
    <row r="24" spans="1:10" s="109" customFormat="1" ht="30" customHeight="1" x14ac:dyDescent="0.25">
      <c r="A24" s="167"/>
      <c r="B24" s="124" t="s">
        <v>111</v>
      </c>
      <c r="C24" s="123" t="s">
        <v>98</v>
      </c>
      <c r="D24" s="124">
        <v>2</v>
      </c>
      <c r="E24" s="124">
        <v>80.5</v>
      </c>
      <c r="F24" s="127">
        <v>76.5</v>
      </c>
      <c r="G24" s="126">
        <v>49.019607843137251</v>
      </c>
      <c r="H24" s="125">
        <v>153</v>
      </c>
      <c r="I24" s="161">
        <v>75</v>
      </c>
      <c r="J24" s="124">
        <v>2</v>
      </c>
    </row>
    <row r="25" spans="1:10" s="109" customFormat="1" ht="30" customHeight="1" x14ac:dyDescent="0.25">
      <c r="A25" s="167"/>
      <c r="B25" s="124" t="s">
        <v>109</v>
      </c>
      <c r="C25" s="123" t="s">
        <v>98</v>
      </c>
      <c r="D25" s="124">
        <v>48</v>
      </c>
      <c r="E25" s="124">
        <v>51</v>
      </c>
      <c r="F25" s="127">
        <v>6.416666666666667</v>
      </c>
      <c r="G25" s="126">
        <v>58.116883116883123</v>
      </c>
      <c r="H25" s="125">
        <v>308</v>
      </c>
      <c r="I25" s="161">
        <v>179</v>
      </c>
      <c r="J25" s="124">
        <v>37</v>
      </c>
    </row>
    <row r="26" spans="1:10" s="109" customFormat="1" ht="30" customHeight="1" x14ac:dyDescent="0.25">
      <c r="A26" s="167"/>
      <c r="B26" s="124" t="s">
        <v>108</v>
      </c>
      <c r="C26" s="123" t="s">
        <v>98</v>
      </c>
      <c r="D26" s="124">
        <v>31</v>
      </c>
      <c r="E26" s="124">
        <v>61</v>
      </c>
      <c r="F26" s="127">
        <v>9.32258064516129</v>
      </c>
      <c r="G26" s="126">
        <v>60.899653979238757</v>
      </c>
      <c r="H26" s="125">
        <v>289</v>
      </c>
      <c r="I26" s="161">
        <v>176</v>
      </c>
      <c r="J26" s="124">
        <v>31</v>
      </c>
    </row>
    <row r="27" spans="1:10" s="109" customFormat="1" ht="30" customHeight="1" x14ac:dyDescent="0.25">
      <c r="A27" s="167"/>
      <c r="B27" s="124" t="s">
        <v>107</v>
      </c>
      <c r="C27" s="123" t="s">
        <v>98</v>
      </c>
      <c r="D27" s="124">
        <v>21</v>
      </c>
      <c r="E27" s="124">
        <v>57</v>
      </c>
      <c r="F27" s="127">
        <v>8.8095238095238102</v>
      </c>
      <c r="G27" s="126">
        <v>60.540540540540547</v>
      </c>
      <c r="H27" s="125">
        <v>185</v>
      </c>
      <c r="I27" s="161">
        <v>112</v>
      </c>
      <c r="J27" s="124">
        <v>21</v>
      </c>
    </row>
    <row r="28" spans="1:10" s="109" customFormat="1" ht="30" customHeight="1" x14ac:dyDescent="0.25">
      <c r="A28" s="167"/>
      <c r="B28" s="124" t="s">
        <v>105</v>
      </c>
      <c r="C28" s="123" t="s">
        <v>98</v>
      </c>
      <c r="D28" s="124">
        <v>13</v>
      </c>
      <c r="E28" s="124">
        <v>66</v>
      </c>
      <c r="F28" s="127">
        <v>9.5384615384615383</v>
      </c>
      <c r="G28" s="126">
        <v>58.870967741935488</v>
      </c>
      <c r="H28" s="125">
        <v>124</v>
      </c>
      <c r="I28" s="161">
        <v>73</v>
      </c>
      <c r="J28" s="124">
        <v>12</v>
      </c>
    </row>
    <row r="29" spans="1:10" s="109" customFormat="1" ht="30" customHeight="1" x14ac:dyDescent="0.25">
      <c r="A29" s="168" t="s">
        <v>154</v>
      </c>
      <c r="B29" s="124" t="s">
        <v>155</v>
      </c>
      <c r="C29" s="123" t="s">
        <v>2</v>
      </c>
      <c r="D29" s="124">
        <v>3</v>
      </c>
      <c r="E29" s="124">
        <v>81.66</v>
      </c>
      <c r="F29" s="127">
        <v>2</v>
      </c>
      <c r="G29" s="126">
        <v>100</v>
      </c>
      <c r="H29" s="125">
        <v>6</v>
      </c>
      <c r="I29" s="161">
        <v>6</v>
      </c>
      <c r="J29" s="124">
        <v>3</v>
      </c>
    </row>
    <row r="30" spans="1:10" s="109" customFormat="1" ht="30" customHeight="1" x14ac:dyDescent="0.25">
      <c r="A30" s="169"/>
      <c r="B30" s="124" t="s">
        <v>103</v>
      </c>
      <c r="C30" s="123" t="s">
        <v>98</v>
      </c>
      <c r="D30" s="124">
        <v>3</v>
      </c>
      <c r="E30" s="124">
        <v>83.83</v>
      </c>
      <c r="F30" s="127">
        <v>33</v>
      </c>
      <c r="G30" s="126">
        <v>73.73737373737373</v>
      </c>
      <c r="H30" s="125">
        <v>99</v>
      </c>
      <c r="I30" s="161">
        <v>73</v>
      </c>
      <c r="J30" s="124">
        <v>2</v>
      </c>
    </row>
    <row r="31" spans="1:10" s="109" customFormat="1" ht="30" customHeight="1" x14ac:dyDescent="0.25">
      <c r="A31" s="169"/>
      <c r="B31" s="124" t="s">
        <v>102</v>
      </c>
      <c r="C31" s="123" t="s">
        <v>98</v>
      </c>
      <c r="D31" s="124">
        <v>2</v>
      </c>
      <c r="E31" s="124">
        <v>88.33</v>
      </c>
      <c r="F31" s="127">
        <v>50.5</v>
      </c>
      <c r="G31" s="126">
        <v>59.405940594059402</v>
      </c>
      <c r="H31" s="125">
        <v>101</v>
      </c>
      <c r="I31" s="161">
        <v>60</v>
      </c>
      <c r="J31" s="124">
        <v>3</v>
      </c>
    </row>
    <row r="32" spans="1:10" s="109" customFormat="1" ht="30" customHeight="1" x14ac:dyDescent="0.25">
      <c r="A32" s="169"/>
      <c r="B32" s="124" t="s">
        <v>100</v>
      </c>
      <c r="C32" s="123" t="s">
        <v>98</v>
      </c>
      <c r="D32" s="124">
        <v>8</v>
      </c>
      <c r="E32" s="124">
        <v>88.5</v>
      </c>
      <c r="F32" s="127">
        <v>133.125</v>
      </c>
      <c r="G32" s="126">
        <v>70.516431924882625</v>
      </c>
      <c r="H32" s="125">
        <v>1065</v>
      </c>
      <c r="I32" s="161">
        <v>751</v>
      </c>
      <c r="J32" s="124">
        <v>8</v>
      </c>
    </row>
    <row r="33" spans="1:10" s="109" customFormat="1" ht="30" customHeight="1" x14ac:dyDescent="0.25">
      <c r="A33" s="170"/>
      <c r="B33" s="124" t="s">
        <v>99</v>
      </c>
      <c r="C33" s="123" t="s">
        <v>98</v>
      </c>
      <c r="D33" s="124">
        <v>2</v>
      </c>
      <c r="E33" s="124">
        <v>60</v>
      </c>
      <c r="F33" s="127">
        <v>4.5</v>
      </c>
      <c r="G33" s="126">
        <v>100</v>
      </c>
      <c r="H33" s="125">
        <v>9</v>
      </c>
      <c r="I33" s="161">
        <v>9</v>
      </c>
      <c r="J33" s="124">
        <v>1</v>
      </c>
    </row>
    <row r="34" spans="1:10" s="109" customFormat="1" ht="30" customHeight="1" x14ac:dyDescent="0.25">
      <c r="A34" s="122"/>
      <c r="B34" s="120" t="s">
        <v>27</v>
      </c>
      <c r="C34" s="120"/>
      <c r="D34" s="120">
        <v>19</v>
      </c>
      <c r="E34" s="120"/>
      <c r="F34" s="121">
        <v>93.736842105263165</v>
      </c>
      <c r="G34" s="121">
        <v>57.32734418865806</v>
      </c>
      <c r="H34" s="120">
        <v>1781</v>
      </c>
      <c r="I34" s="120">
        <v>1021</v>
      </c>
      <c r="J34" s="120">
        <v>19</v>
      </c>
    </row>
    <row r="35" spans="1:10" s="109" customFormat="1" ht="63" customHeight="1" x14ac:dyDescent="0.25">
      <c r="A35" s="119" t="s">
        <v>156</v>
      </c>
      <c r="B35" s="115" t="s">
        <v>10</v>
      </c>
      <c r="C35" s="115" t="s">
        <v>2</v>
      </c>
      <c r="D35" s="115">
        <v>12</v>
      </c>
      <c r="E35" s="118">
        <v>87.85</v>
      </c>
      <c r="F35" s="118">
        <v>138.83333333333334</v>
      </c>
      <c r="G35" s="117">
        <v>56.422569027611047</v>
      </c>
      <c r="H35" s="116">
        <v>1666</v>
      </c>
      <c r="I35" s="116">
        <v>940</v>
      </c>
      <c r="J35" s="116">
        <v>12</v>
      </c>
    </row>
    <row r="36" spans="1:10" s="109" customFormat="1" ht="30" customHeight="1" x14ac:dyDescent="0.25">
      <c r="A36" s="190" t="s">
        <v>157</v>
      </c>
      <c r="B36" s="115" t="s">
        <v>158</v>
      </c>
      <c r="C36" s="115" t="s">
        <v>8</v>
      </c>
      <c r="D36" s="115">
        <v>1</v>
      </c>
      <c r="E36" s="118">
        <v>85</v>
      </c>
      <c r="F36" s="118">
        <v>33</v>
      </c>
      <c r="G36" s="117">
        <v>66.666666666666657</v>
      </c>
      <c r="H36" s="116">
        <v>33</v>
      </c>
      <c r="I36" s="116">
        <v>22</v>
      </c>
      <c r="J36" s="116">
        <v>1</v>
      </c>
    </row>
    <row r="37" spans="1:10" s="109" customFormat="1" ht="30" customHeight="1" x14ac:dyDescent="0.25">
      <c r="A37" s="190"/>
      <c r="B37" s="115" t="s">
        <v>89</v>
      </c>
      <c r="C37" s="115" t="s">
        <v>8</v>
      </c>
      <c r="D37" s="115">
        <v>1</v>
      </c>
      <c r="E37" s="118">
        <v>71.66</v>
      </c>
      <c r="F37" s="118">
        <v>32</v>
      </c>
      <c r="G37" s="117">
        <v>71.875</v>
      </c>
      <c r="H37" s="116">
        <v>32</v>
      </c>
      <c r="I37" s="116">
        <v>23</v>
      </c>
      <c r="J37" s="116">
        <v>1</v>
      </c>
    </row>
    <row r="38" spans="1:10" s="109" customFormat="1" ht="30" customHeight="1" x14ac:dyDescent="0.25">
      <c r="A38" s="190" t="s">
        <v>159</v>
      </c>
      <c r="B38" s="119" t="s">
        <v>43</v>
      </c>
      <c r="C38" s="119" t="s">
        <v>3</v>
      </c>
      <c r="D38" s="115">
        <v>1</v>
      </c>
      <c r="E38" s="118">
        <v>83</v>
      </c>
      <c r="F38" s="118">
        <v>22</v>
      </c>
      <c r="G38" s="117">
        <v>72.727272727272734</v>
      </c>
      <c r="H38" s="116">
        <v>22</v>
      </c>
      <c r="I38" s="116">
        <v>16</v>
      </c>
      <c r="J38" s="116">
        <v>1</v>
      </c>
    </row>
    <row r="39" spans="1:10" s="109" customFormat="1" ht="30" customHeight="1" x14ac:dyDescent="0.25">
      <c r="A39" s="190"/>
      <c r="B39" s="115" t="s">
        <v>44</v>
      </c>
      <c r="C39" s="119" t="s">
        <v>3</v>
      </c>
      <c r="D39" s="115">
        <v>1</v>
      </c>
      <c r="E39" s="118">
        <v>78</v>
      </c>
      <c r="F39" s="118">
        <v>8</v>
      </c>
      <c r="G39" s="117">
        <v>75</v>
      </c>
      <c r="H39" s="116">
        <v>8</v>
      </c>
      <c r="I39" s="116">
        <v>6</v>
      </c>
      <c r="J39" s="116">
        <v>1</v>
      </c>
    </row>
    <row r="40" spans="1:10" s="109" customFormat="1" ht="30" customHeight="1" x14ac:dyDescent="0.25">
      <c r="A40" s="190"/>
      <c r="B40" s="119" t="s">
        <v>33</v>
      </c>
      <c r="C40" s="119" t="s">
        <v>3</v>
      </c>
      <c r="D40" s="115">
        <v>1</v>
      </c>
      <c r="E40" s="118">
        <v>77.16</v>
      </c>
      <c r="F40" s="118">
        <v>5</v>
      </c>
      <c r="G40" s="117">
        <v>100</v>
      </c>
      <c r="H40" s="116">
        <v>5</v>
      </c>
      <c r="I40" s="116">
        <v>5</v>
      </c>
      <c r="J40" s="116">
        <v>1</v>
      </c>
    </row>
    <row r="41" spans="1:10" s="109" customFormat="1" ht="30" customHeight="1" x14ac:dyDescent="0.25">
      <c r="A41" s="190"/>
      <c r="B41" s="119" t="s">
        <v>45</v>
      </c>
      <c r="C41" s="119" t="s">
        <v>3</v>
      </c>
      <c r="D41" s="115">
        <v>1</v>
      </c>
      <c r="E41" s="118">
        <v>61.66</v>
      </c>
      <c r="F41" s="118">
        <v>7</v>
      </c>
      <c r="G41" s="117">
        <v>71.428571428571431</v>
      </c>
      <c r="H41" s="116">
        <v>7</v>
      </c>
      <c r="I41" s="116">
        <v>5</v>
      </c>
      <c r="J41" s="116">
        <v>1</v>
      </c>
    </row>
    <row r="42" spans="1:10" s="109" customFormat="1" ht="30" customHeight="1" thickBot="1" x14ac:dyDescent="0.3">
      <c r="A42" s="191"/>
      <c r="B42" s="114" t="s">
        <v>32</v>
      </c>
      <c r="C42" s="114" t="s">
        <v>3</v>
      </c>
      <c r="D42" s="110">
        <v>1</v>
      </c>
      <c r="E42" s="113">
        <v>88</v>
      </c>
      <c r="F42" s="113">
        <v>8</v>
      </c>
      <c r="G42" s="112">
        <v>50</v>
      </c>
      <c r="H42" s="111">
        <v>8</v>
      </c>
      <c r="I42" s="111">
        <v>4</v>
      </c>
      <c r="J42" s="111">
        <v>1</v>
      </c>
    </row>
    <row r="43" spans="1:10" s="109" customFormat="1" ht="30" customHeight="1" x14ac:dyDescent="0.25">
      <c r="A43" s="154"/>
      <c r="B43" s="155" t="s">
        <v>27</v>
      </c>
      <c r="C43" s="155"/>
      <c r="D43" s="155">
        <v>11</v>
      </c>
      <c r="E43" s="155"/>
      <c r="F43" s="156">
        <v>14.363636363636363</v>
      </c>
      <c r="G43" s="156">
        <v>67.721518987341767</v>
      </c>
      <c r="H43" s="155">
        <v>158</v>
      </c>
      <c r="I43" s="155">
        <v>107</v>
      </c>
      <c r="J43" s="155">
        <v>11</v>
      </c>
    </row>
    <row r="44" spans="1:10" s="109" customFormat="1" ht="57" customHeight="1" x14ac:dyDescent="0.25">
      <c r="A44" s="160" t="s">
        <v>160</v>
      </c>
      <c r="B44" s="157" t="s">
        <v>24</v>
      </c>
      <c r="C44" s="157" t="s">
        <v>2</v>
      </c>
      <c r="D44" s="157">
        <v>5</v>
      </c>
      <c r="E44" s="158">
        <v>69.33</v>
      </c>
      <c r="F44" s="158">
        <v>4.8</v>
      </c>
      <c r="G44" s="159">
        <v>29.166666666666668</v>
      </c>
      <c r="H44" s="165">
        <v>24</v>
      </c>
      <c r="I44" s="165">
        <v>7</v>
      </c>
      <c r="J44" s="165">
        <v>4</v>
      </c>
    </row>
    <row r="45" spans="1:10" s="109" customFormat="1" ht="30" customHeight="1" x14ac:dyDescent="0.25">
      <c r="A45" s="192" t="s">
        <v>161</v>
      </c>
      <c r="B45" s="157" t="s">
        <v>162</v>
      </c>
      <c r="C45" s="157" t="s">
        <v>8</v>
      </c>
      <c r="D45" s="157">
        <v>3</v>
      </c>
      <c r="E45" s="158">
        <v>93.33</v>
      </c>
      <c r="F45" s="158">
        <v>33.666666666666664</v>
      </c>
      <c r="G45" s="159">
        <v>73.267326732673268</v>
      </c>
      <c r="H45" s="165">
        <v>101</v>
      </c>
      <c r="I45" s="165">
        <v>74</v>
      </c>
      <c r="J45" s="165">
        <v>4</v>
      </c>
    </row>
    <row r="46" spans="1:10" s="109" customFormat="1" ht="30" customHeight="1" x14ac:dyDescent="0.25">
      <c r="A46" s="192"/>
      <c r="B46" s="157" t="s">
        <v>163</v>
      </c>
      <c r="C46" s="157" t="s">
        <v>8</v>
      </c>
      <c r="D46" s="157">
        <v>3</v>
      </c>
      <c r="E46" s="158">
        <v>83.33</v>
      </c>
      <c r="F46" s="158">
        <v>11</v>
      </c>
      <c r="G46" s="159">
        <v>78.787878787878782</v>
      </c>
      <c r="H46" s="165">
        <v>33</v>
      </c>
      <c r="I46" s="165">
        <v>26</v>
      </c>
      <c r="J46" s="165">
        <v>3</v>
      </c>
    </row>
    <row r="47" spans="1:10" s="9" customFormat="1" x14ac:dyDescent="0.25">
      <c r="A47" s="4"/>
      <c r="B47"/>
      <c r="C47"/>
      <c r="D47" s="4"/>
      <c r="E47" s="15"/>
      <c r="F47" s="12"/>
      <c r="G47" s="12"/>
      <c r="H47" s="8"/>
      <c r="I47" s="8"/>
    </row>
    <row r="48" spans="1:10" s="9" customFormat="1" x14ac:dyDescent="0.25">
      <c r="A48" s="4"/>
      <c r="B48"/>
      <c r="C48"/>
      <c r="D48" s="4"/>
      <c r="E48" s="15"/>
      <c r="F48" s="12"/>
      <c r="G48" s="12"/>
      <c r="H48" s="8"/>
      <c r="I48" s="8"/>
    </row>
    <row r="49" spans="1:9" s="9" customFormat="1" x14ac:dyDescent="0.25">
      <c r="A49" s="4"/>
      <c r="B49"/>
      <c r="C49"/>
      <c r="D49" s="4"/>
      <c r="E49" s="15"/>
      <c r="F49" s="12"/>
      <c r="G49" s="12"/>
      <c r="H49" s="8"/>
      <c r="I49" s="8"/>
    </row>
    <row r="50" spans="1:9" s="9" customFormat="1" x14ac:dyDescent="0.25">
      <c r="A50" s="4"/>
      <c r="B50"/>
      <c r="C50"/>
      <c r="D50" s="4"/>
      <c r="E50" s="15"/>
      <c r="F50" s="12"/>
      <c r="G50" s="12"/>
      <c r="H50" s="8"/>
      <c r="I50" s="8"/>
    </row>
    <row r="51" spans="1:9" s="9" customFormat="1" x14ac:dyDescent="0.25">
      <c r="A51" s="4"/>
      <c r="B51"/>
      <c r="C51"/>
      <c r="D51" s="4"/>
      <c r="E51" s="15"/>
      <c r="F51" s="12"/>
      <c r="G51" s="12"/>
      <c r="H51" s="8"/>
      <c r="I51" s="8"/>
    </row>
    <row r="52" spans="1:9" s="9" customFormat="1" x14ac:dyDescent="0.25">
      <c r="A52" s="4"/>
      <c r="B52"/>
      <c r="C52"/>
      <c r="D52" s="4"/>
      <c r="E52" s="15"/>
      <c r="F52" s="12"/>
      <c r="G52" s="12"/>
      <c r="H52" s="8"/>
      <c r="I52" s="8"/>
    </row>
    <row r="53" spans="1:9" s="9" customFormat="1" x14ac:dyDescent="0.25">
      <c r="A53" s="4"/>
      <c r="B53"/>
      <c r="C53"/>
      <c r="D53" s="4"/>
      <c r="E53" s="15"/>
      <c r="F53" s="12"/>
      <c r="G53" s="12"/>
      <c r="H53" s="8"/>
      <c r="I53" s="8"/>
    </row>
    <row r="54" spans="1:9" s="9" customFormat="1" x14ac:dyDescent="0.25">
      <c r="A54" s="4"/>
      <c r="B54"/>
      <c r="C54"/>
      <c r="D54" s="4"/>
      <c r="E54" s="15"/>
      <c r="F54" s="12"/>
      <c r="G54" s="12"/>
      <c r="H54" s="8"/>
      <c r="I54" s="8"/>
    </row>
    <row r="55" spans="1:9" s="9" customFormat="1" x14ac:dyDescent="0.25">
      <c r="A55" s="4"/>
      <c r="B55"/>
      <c r="C55"/>
      <c r="D55" s="4"/>
      <c r="E55" s="15"/>
      <c r="F55" s="12"/>
      <c r="G55" s="12"/>
      <c r="H55" s="8"/>
      <c r="I55" s="8"/>
    </row>
    <row r="56" spans="1:9" x14ac:dyDescent="0.25">
      <c r="B56"/>
      <c r="C56"/>
    </row>
    <row r="57" spans="1:9" x14ac:dyDescent="0.25">
      <c r="B57"/>
      <c r="C57"/>
    </row>
    <row r="58" spans="1:9" x14ac:dyDescent="0.25">
      <c r="B58"/>
      <c r="C58"/>
    </row>
    <row r="59" spans="1:9" x14ac:dyDescent="0.25">
      <c r="B59"/>
      <c r="C59"/>
    </row>
    <row r="60" spans="1:9" x14ac:dyDescent="0.25">
      <c r="B60"/>
      <c r="C60"/>
    </row>
    <row r="61" spans="1:9" x14ac:dyDescent="0.25">
      <c r="B61"/>
      <c r="C61"/>
    </row>
    <row r="62" spans="1:9" x14ac:dyDescent="0.25">
      <c r="B62"/>
      <c r="C62"/>
    </row>
    <row r="63" spans="1:9" x14ac:dyDescent="0.25">
      <c r="B63"/>
      <c r="C63"/>
    </row>
    <row r="64" spans="1:9" x14ac:dyDescent="0.25">
      <c r="B64"/>
      <c r="C64"/>
    </row>
    <row r="65" spans="2:3" x14ac:dyDescent="0.25">
      <c r="B65"/>
      <c r="C65"/>
    </row>
    <row r="66" spans="2:3" x14ac:dyDescent="0.25">
      <c r="B66"/>
      <c r="C66"/>
    </row>
    <row r="67" spans="2:3" x14ac:dyDescent="0.25">
      <c r="B67"/>
      <c r="C67"/>
    </row>
    <row r="68" spans="2:3" x14ac:dyDescent="0.25">
      <c r="B68"/>
      <c r="C68"/>
    </row>
    <row r="69" spans="2:3" x14ac:dyDescent="0.25">
      <c r="B69"/>
      <c r="C69"/>
    </row>
    <row r="70" spans="2:3" x14ac:dyDescent="0.25">
      <c r="B70"/>
      <c r="C70"/>
    </row>
    <row r="71" spans="2:3" x14ac:dyDescent="0.25">
      <c r="B71"/>
      <c r="C71"/>
    </row>
    <row r="72" spans="2:3" x14ac:dyDescent="0.25">
      <c r="B72"/>
      <c r="C72"/>
    </row>
    <row r="73" spans="2:3" x14ac:dyDescent="0.25">
      <c r="B73"/>
      <c r="C73"/>
    </row>
    <row r="74" spans="2:3" x14ac:dyDescent="0.25">
      <c r="B74"/>
      <c r="C74"/>
    </row>
    <row r="75" spans="2:3" x14ac:dyDescent="0.25">
      <c r="B75"/>
      <c r="C75"/>
    </row>
    <row r="76" spans="2:3" x14ac:dyDescent="0.25">
      <c r="B76"/>
      <c r="C76"/>
    </row>
    <row r="77" spans="2:3" x14ac:dyDescent="0.25">
      <c r="B77"/>
      <c r="C77"/>
    </row>
    <row r="78" spans="2:3" x14ac:dyDescent="0.25">
      <c r="B78"/>
      <c r="C78"/>
    </row>
    <row r="79" spans="2:3" x14ac:dyDescent="0.25">
      <c r="B79"/>
      <c r="C79"/>
    </row>
    <row r="80" spans="2:3" x14ac:dyDescent="0.25">
      <c r="B80"/>
      <c r="C80"/>
    </row>
    <row r="81" spans="2:3" x14ac:dyDescent="0.25">
      <c r="B81"/>
      <c r="C81"/>
    </row>
    <row r="82" spans="2:3" x14ac:dyDescent="0.25">
      <c r="B82"/>
      <c r="C82"/>
    </row>
    <row r="83" spans="2:3" x14ac:dyDescent="0.25">
      <c r="B83"/>
      <c r="C83"/>
    </row>
    <row r="84" spans="2:3" x14ac:dyDescent="0.25">
      <c r="B84"/>
      <c r="C84"/>
    </row>
    <row r="85" spans="2:3" x14ac:dyDescent="0.25">
      <c r="B85"/>
      <c r="C85"/>
    </row>
    <row r="86" spans="2:3" x14ac:dyDescent="0.25">
      <c r="B86"/>
      <c r="C86"/>
    </row>
    <row r="87" spans="2:3" x14ac:dyDescent="0.25">
      <c r="B87"/>
      <c r="C87"/>
    </row>
    <row r="88" spans="2:3" x14ac:dyDescent="0.25">
      <c r="B88"/>
      <c r="C88"/>
    </row>
    <row r="89" spans="2:3" x14ac:dyDescent="0.25">
      <c r="B89"/>
      <c r="C89"/>
    </row>
    <row r="90" spans="2:3" x14ac:dyDescent="0.25">
      <c r="B90"/>
      <c r="C90"/>
    </row>
    <row r="91" spans="2:3" x14ac:dyDescent="0.25">
      <c r="B91"/>
      <c r="C91"/>
    </row>
    <row r="92" spans="2:3" x14ac:dyDescent="0.25">
      <c r="B92"/>
      <c r="C92"/>
    </row>
    <row r="93" spans="2:3" x14ac:dyDescent="0.25">
      <c r="B93"/>
      <c r="C93"/>
    </row>
    <row r="94" spans="2:3" x14ac:dyDescent="0.25">
      <c r="B94"/>
      <c r="C94"/>
    </row>
    <row r="95" spans="2:3" x14ac:dyDescent="0.25">
      <c r="B95"/>
      <c r="C95"/>
    </row>
    <row r="96" spans="2:3" x14ac:dyDescent="0.25">
      <c r="B96"/>
      <c r="C96"/>
    </row>
    <row r="97" spans="2:3" x14ac:dyDescent="0.25">
      <c r="B97"/>
      <c r="C97"/>
    </row>
    <row r="98" spans="2:3" x14ac:dyDescent="0.25">
      <c r="B98"/>
      <c r="C98"/>
    </row>
    <row r="99" spans="2:3" x14ac:dyDescent="0.25">
      <c r="B99"/>
      <c r="C99"/>
    </row>
    <row r="100" spans="2:3" x14ac:dyDescent="0.25">
      <c r="B100"/>
      <c r="C100"/>
    </row>
    <row r="101" spans="2:3" x14ac:dyDescent="0.25">
      <c r="B101"/>
      <c r="C101"/>
    </row>
    <row r="102" spans="2:3" x14ac:dyDescent="0.25">
      <c r="B102"/>
      <c r="C102"/>
    </row>
    <row r="103" spans="2:3" x14ac:dyDescent="0.25">
      <c r="B103"/>
      <c r="C103"/>
    </row>
    <row r="104" spans="2:3" x14ac:dyDescent="0.25">
      <c r="B104"/>
      <c r="C104"/>
    </row>
    <row r="105" spans="2:3" x14ac:dyDescent="0.25">
      <c r="B105"/>
      <c r="C105"/>
    </row>
    <row r="106" spans="2:3" x14ac:dyDescent="0.25">
      <c r="B106"/>
      <c r="C106"/>
    </row>
    <row r="107" spans="2:3" x14ac:dyDescent="0.25">
      <c r="B107"/>
      <c r="C107"/>
    </row>
    <row r="108" spans="2:3" x14ac:dyDescent="0.25">
      <c r="B108"/>
      <c r="C108"/>
    </row>
    <row r="109" spans="2:3" x14ac:dyDescent="0.25">
      <c r="B109"/>
      <c r="C109"/>
    </row>
    <row r="110" spans="2:3" x14ac:dyDescent="0.25">
      <c r="B110"/>
      <c r="C110"/>
    </row>
    <row r="111" spans="2:3" x14ac:dyDescent="0.25">
      <c r="B111"/>
      <c r="C111"/>
    </row>
    <row r="112" spans="2:3" x14ac:dyDescent="0.25">
      <c r="B112"/>
      <c r="C112"/>
    </row>
    <row r="113" spans="2:3" x14ac:dyDescent="0.25">
      <c r="B113"/>
      <c r="C113"/>
    </row>
    <row r="114" spans="2:3" x14ac:dyDescent="0.25">
      <c r="B114"/>
      <c r="C114"/>
    </row>
    <row r="115" spans="2:3" x14ac:dyDescent="0.25">
      <c r="B115"/>
      <c r="C115"/>
    </row>
    <row r="116" spans="2:3" x14ac:dyDescent="0.25">
      <c r="B116"/>
      <c r="C116"/>
    </row>
    <row r="117" spans="2:3" x14ac:dyDescent="0.25">
      <c r="B117"/>
      <c r="C117"/>
    </row>
    <row r="118" spans="2:3" x14ac:dyDescent="0.25">
      <c r="B118"/>
      <c r="C118"/>
    </row>
    <row r="119" spans="2:3" x14ac:dyDescent="0.25">
      <c r="B119"/>
      <c r="C119"/>
    </row>
    <row r="120" spans="2:3" x14ac:dyDescent="0.25">
      <c r="B120"/>
      <c r="C120"/>
    </row>
    <row r="121" spans="2:3" x14ac:dyDescent="0.25">
      <c r="B121"/>
      <c r="C121"/>
    </row>
    <row r="122" spans="2:3" x14ac:dyDescent="0.25">
      <c r="B122"/>
      <c r="C122"/>
    </row>
    <row r="123" spans="2:3" x14ac:dyDescent="0.25">
      <c r="B123"/>
      <c r="C123"/>
    </row>
    <row r="124" spans="2:3" x14ac:dyDescent="0.25">
      <c r="B124"/>
      <c r="C124"/>
    </row>
    <row r="125" spans="2:3" x14ac:dyDescent="0.25">
      <c r="B125"/>
      <c r="C125"/>
    </row>
    <row r="126" spans="2:3" x14ac:dyDescent="0.25">
      <c r="B126"/>
      <c r="C126"/>
    </row>
    <row r="127" spans="2:3" x14ac:dyDescent="0.25">
      <c r="B127"/>
      <c r="C127"/>
    </row>
    <row r="128" spans="2:3" x14ac:dyDescent="0.25">
      <c r="B128"/>
      <c r="C128"/>
    </row>
    <row r="129" spans="2:3" x14ac:dyDescent="0.25">
      <c r="B129"/>
      <c r="C129"/>
    </row>
    <row r="130" spans="2:3" x14ac:dyDescent="0.25">
      <c r="B130"/>
      <c r="C130"/>
    </row>
    <row r="131" spans="2:3" x14ac:dyDescent="0.25">
      <c r="B131"/>
      <c r="C131"/>
    </row>
    <row r="132" spans="2:3" x14ac:dyDescent="0.25">
      <c r="B132"/>
      <c r="C132"/>
    </row>
    <row r="133" spans="2:3" x14ac:dyDescent="0.25">
      <c r="B133"/>
      <c r="C133"/>
    </row>
    <row r="134" spans="2:3" x14ac:dyDescent="0.25">
      <c r="B134"/>
      <c r="C134"/>
    </row>
    <row r="135" spans="2:3" x14ac:dyDescent="0.25">
      <c r="B135"/>
      <c r="C135"/>
    </row>
    <row r="136" spans="2:3" x14ac:dyDescent="0.25">
      <c r="B136"/>
      <c r="C136"/>
    </row>
    <row r="137" spans="2:3" x14ac:dyDescent="0.25">
      <c r="B137"/>
      <c r="C137"/>
    </row>
    <row r="138" spans="2:3" x14ac:dyDescent="0.25">
      <c r="B138"/>
      <c r="C138"/>
    </row>
    <row r="139" spans="2:3" x14ac:dyDescent="0.25">
      <c r="B139"/>
      <c r="C139"/>
    </row>
    <row r="140" spans="2:3" x14ac:dyDescent="0.25">
      <c r="B140"/>
      <c r="C140"/>
    </row>
    <row r="141" spans="2:3" x14ac:dyDescent="0.25">
      <c r="B141"/>
      <c r="C141"/>
    </row>
    <row r="142" spans="2:3" x14ac:dyDescent="0.25">
      <c r="B142"/>
      <c r="C142"/>
    </row>
    <row r="143" spans="2:3" x14ac:dyDescent="0.25">
      <c r="B143"/>
      <c r="C143"/>
    </row>
    <row r="144" spans="2:3" x14ac:dyDescent="0.25">
      <c r="B144"/>
      <c r="C144"/>
    </row>
    <row r="145" spans="2:3" x14ac:dyDescent="0.25">
      <c r="B145"/>
      <c r="C145"/>
    </row>
    <row r="146" spans="2:3" x14ac:dyDescent="0.25">
      <c r="B146"/>
      <c r="C146"/>
    </row>
    <row r="147" spans="2:3" x14ac:dyDescent="0.25">
      <c r="B147"/>
      <c r="C147"/>
    </row>
    <row r="148" spans="2:3" x14ac:dyDescent="0.25">
      <c r="B148"/>
      <c r="C148"/>
    </row>
    <row r="149" spans="2:3" x14ac:dyDescent="0.25">
      <c r="B149"/>
      <c r="C149"/>
    </row>
    <row r="150" spans="2:3" x14ac:dyDescent="0.25">
      <c r="B150"/>
      <c r="C150"/>
    </row>
    <row r="151" spans="2:3" x14ac:dyDescent="0.25">
      <c r="B151"/>
      <c r="C151"/>
    </row>
    <row r="152" spans="2:3" x14ac:dyDescent="0.25">
      <c r="B152"/>
      <c r="C152"/>
    </row>
    <row r="153" spans="2:3" x14ac:dyDescent="0.25">
      <c r="B153"/>
      <c r="C153"/>
    </row>
    <row r="154" spans="2:3" x14ac:dyDescent="0.25">
      <c r="B154"/>
      <c r="C154"/>
    </row>
    <row r="155" spans="2:3" x14ac:dyDescent="0.25">
      <c r="B155"/>
      <c r="C155"/>
    </row>
    <row r="156" spans="2:3" x14ac:dyDescent="0.25">
      <c r="B156"/>
      <c r="C156"/>
    </row>
    <row r="157" spans="2:3" x14ac:dyDescent="0.25">
      <c r="B157"/>
      <c r="C157"/>
    </row>
    <row r="158" spans="2:3" x14ac:dyDescent="0.25">
      <c r="B158"/>
      <c r="C158"/>
    </row>
    <row r="159" spans="2:3" x14ac:dyDescent="0.25">
      <c r="B159"/>
      <c r="C159"/>
    </row>
    <row r="160" spans="2:3" x14ac:dyDescent="0.25">
      <c r="B160"/>
      <c r="C160"/>
    </row>
    <row r="161" spans="2:3" x14ac:dyDescent="0.25">
      <c r="B161"/>
      <c r="C161"/>
    </row>
    <row r="162" spans="2:3" x14ac:dyDescent="0.25">
      <c r="B162"/>
      <c r="C162"/>
    </row>
    <row r="163" spans="2:3" x14ac:dyDescent="0.25">
      <c r="B163"/>
      <c r="C163"/>
    </row>
    <row r="164" spans="2:3" x14ac:dyDescent="0.25">
      <c r="B164"/>
      <c r="C164"/>
    </row>
    <row r="165" spans="2:3" x14ac:dyDescent="0.25">
      <c r="B165"/>
      <c r="C165"/>
    </row>
    <row r="166" spans="2:3" x14ac:dyDescent="0.25">
      <c r="B166"/>
      <c r="C166"/>
    </row>
  </sheetData>
  <mergeCells count="16">
    <mergeCell ref="A1:B1"/>
    <mergeCell ref="A2:A3"/>
    <mergeCell ref="B2:B3"/>
    <mergeCell ref="C2:C3"/>
    <mergeCell ref="D2:D3"/>
    <mergeCell ref="E2:E3"/>
    <mergeCell ref="A38:A42"/>
    <mergeCell ref="A45:A46"/>
    <mergeCell ref="H2:H3"/>
    <mergeCell ref="I2:I3"/>
    <mergeCell ref="J2:J3"/>
    <mergeCell ref="A6:A28"/>
    <mergeCell ref="A29:A33"/>
    <mergeCell ref="A36:A37"/>
    <mergeCell ref="F2:F3"/>
    <mergeCell ref="G2:G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5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6"/>
  <sheetViews>
    <sheetView zoomScale="75" zoomScaleNormal="75" workbookViewId="0">
      <pane xSplit="4" ySplit="3" topLeftCell="E4" activePane="bottomRight" state="frozen"/>
      <selection activeCell="F12" sqref="F12"/>
      <selection pane="topRight" activeCell="F12" sqref="F12"/>
      <selection pane="bottomLeft" activeCell="F12" sqref="F12"/>
      <selection pane="bottomRight" activeCell="E4" sqref="E4"/>
    </sheetView>
  </sheetViews>
  <sheetFormatPr defaultRowHeight="18.75" x14ac:dyDescent="0.25"/>
  <cols>
    <col min="1" max="1" width="9.796875" style="2" customWidth="1"/>
    <col min="2" max="2" width="19.69921875" style="2" customWidth="1"/>
    <col min="3" max="3" width="6.3984375" style="2" customWidth="1"/>
    <col min="4" max="4" width="7.69921875" style="2" customWidth="1"/>
    <col min="5" max="5" width="9.3984375" style="15" customWidth="1"/>
    <col min="6" max="6" width="9" style="139" customWidth="1"/>
    <col min="7" max="7" width="9.296875" style="139" customWidth="1"/>
    <col min="8" max="8" width="14.796875" style="153" customWidth="1"/>
    <col min="9" max="9" width="14" style="153" customWidth="1"/>
    <col min="10" max="10" width="13.5" style="151" customWidth="1"/>
    <col min="11" max="16384" width="8.796875" style="4"/>
  </cols>
  <sheetData>
    <row r="1" spans="1:10" s="2" customFormat="1" ht="32.25" customHeight="1" thickBot="1" x14ac:dyDescent="0.3">
      <c r="A1" s="180" t="s">
        <v>148</v>
      </c>
      <c r="B1" s="181"/>
      <c r="C1" s="16"/>
      <c r="D1" s="1"/>
      <c r="E1" s="11"/>
      <c r="F1" s="138"/>
      <c r="G1" s="138"/>
      <c r="H1" s="143"/>
      <c r="I1" s="143"/>
      <c r="J1" s="144"/>
    </row>
    <row r="2" spans="1:10" s="3" customFormat="1" ht="18" customHeight="1" x14ac:dyDescent="0.25">
      <c r="A2" s="182" t="s">
        <v>146</v>
      </c>
      <c r="B2" s="184" t="s">
        <v>147</v>
      </c>
      <c r="C2" s="184" t="s">
        <v>146</v>
      </c>
      <c r="D2" s="186" t="s">
        <v>145</v>
      </c>
      <c r="E2" s="194" t="s">
        <v>144</v>
      </c>
      <c r="F2" s="193" t="s">
        <v>143</v>
      </c>
      <c r="G2" s="176" t="s">
        <v>142</v>
      </c>
      <c r="H2" s="145" t="s">
        <v>141</v>
      </c>
      <c r="I2" s="145" t="s">
        <v>140</v>
      </c>
      <c r="J2" s="145" t="s">
        <v>139</v>
      </c>
    </row>
    <row r="3" spans="1:10" s="3" customFormat="1" ht="18" customHeight="1" x14ac:dyDescent="0.25">
      <c r="A3" s="183"/>
      <c r="B3" s="185"/>
      <c r="C3" s="185"/>
      <c r="D3" s="187"/>
      <c r="E3" s="189"/>
      <c r="F3" s="177"/>
      <c r="G3" s="177"/>
      <c r="H3" s="146" t="s">
        <v>138</v>
      </c>
      <c r="I3" s="146" t="s">
        <v>137</v>
      </c>
      <c r="J3" s="146" t="s">
        <v>138</v>
      </c>
    </row>
    <row r="4" spans="1:10" s="109" customFormat="1" ht="30" customHeight="1" x14ac:dyDescent="0.25">
      <c r="A4" s="137"/>
      <c r="B4" s="133" t="s">
        <v>136</v>
      </c>
      <c r="C4" s="133"/>
      <c r="D4" s="136">
        <v>609</v>
      </c>
      <c r="E4" s="135"/>
      <c r="F4" s="134"/>
      <c r="G4" s="134"/>
      <c r="H4" s="147">
        <v>18384</v>
      </c>
      <c r="I4" s="147">
        <v>11588</v>
      </c>
      <c r="J4" s="147">
        <v>612</v>
      </c>
    </row>
    <row r="5" spans="1:10" s="128" customFormat="1" ht="30" customHeight="1" x14ac:dyDescent="0.25">
      <c r="A5" s="132"/>
      <c r="B5" s="131" t="s">
        <v>97</v>
      </c>
      <c r="C5" s="129"/>
      <c r="D5" s="131">
        <v>585</v>
      </c>
      <c r="E5" s="131"/>
      <c r="F5" s="130">
        <v>27.856410256410257</v>
      </c>
      <c r="G5" s="130">
        <v>63.727295041728027</v>
      </c>
      <c r="H5" s="148">
        <v>16296</v>
      </c>
      <c r="I5" s="148">
        <v>10385</v>
      </c>
      <c r="J5" s="148">
        <v>589</v>
      </c>
    </row>
    <row r="6" spans="1:10" s="109" customFormat="1" ht="30" customHeight="1" x14ac:dyDescent="0.25">
      <c r="A6" s="166" t="s">
        <v>135</v>
      </c>
      <c r="B6" s="124" t="s">
        <v>134</v>
      </c>
      <c r="C6" s="123" t="s">
        <v>133</v>
      </c>
      <c r="D6" s="124">
        <v>268</v>
      </c>
      <c r="E6" s="124">
        <v>368.64</v>
      </c>
      <c r="F6" s="127">
        <v>31.611940298507463</v>
      </c>
      <c r="G6" s="126">
        <v>64.23512747875354</v>
      </c>
      <c r="H6" s="125">
        <v>8472</v>
      </c>
      <c r="I6" s="149">
        <v>5442</v>
      </c>
      <c r="J6" s="149">
        <v>268</v>
      </c>
    </row>
    <row r="7" spans="1:10" s="109" customFormat="1" ht="30" customHeight="1" x14ac:dyDescent="0.25">
      <c r="A7" s="167"/>
      <c r="B7" s="124" t="s">
        <v>132</v>
      </c>
      <c r="C7" s="123" t="s">
        <v>3</v>
      </c>
      <c r="D7" s="124">
        <v>9</v>
      </c>
      <c r="E7" s="124">
        <v>333.3</v>
      </c>
      <c r="F7" s="127">
        <v>24.333333333333332</v>
      </c>
      <c r="G7" s="126">
        <v>59.3607305936073</v>
      </c>
      <c r="H7" s="125">
        <v>219</v>
      </c>
      <c r="I7" s="149">
        <v>130</v>
      </c>
      <c r="J7" s="149">
        <v>8</v>
      </c>
    </row>
    <row r="8" spans="1:10" s="109" customFormat="1" ht="30" customHeight="1" x14ac:dyDescent="0.25">
      <c r="A8" s="167"/>
      <c r="B8" s="124" t="s">
        <v>131</v>
      </c>
      <c r="C8" s="123" t="s">
        <v>98</v>
      </c>
      <c r="D8" s="124">
        <v>18</v>
      </c>
      <c r="E8" s="124">
        <v>260.63</v>
      </c>
      <c r="F8" s="127">
        <v>11.555555555555555</v>
      </c>
      <c r="G8" s="126">
        <v>66.826923076923066</v>
      </c>
      <c r="H8" s="125">
        <v>208</v>
      </c>
      <c r="I8" s="149">
        <v>139</v>
      </c>
      <c r="J8" s="149">
        <v>18</v>
      </c>
    </row>
    <row r="9" spans="1:10" s="109" customFormat="1" ht="30" customHeight="1" x14ac:dyDescent="0.25">
      <c r="A9" s="167"/>
      <c r="B9" s="124" t="s">
        <v>130</v>
      </c>
      <c r="C9" s="123" t="s">
        <v>98</v>
      </c>
      <c r="D9" s="124">
        <v>28</v>
      </c>
      <c r="E9" s="124">
        <v>358.68</v>
      </c>
      <c r="F9" s="127">
        <v>30.178571428571427</v>
      </c>
      <c r="G9" s="126">
        <v>63.195266272189357</v>
      </c>
      <c r="H9" s="125">
        <v>845</v>
      </c>
      <c r="I9" s="149">
        <v>534</v>
      </c>
      <c r="J9" s="149">
        <v>28</v>
      </c>
    </row>
    <row r="10" spans="1:10" s="109" customFormat="1" ht="30" customHeight="1" x14ac:dyDescent="0.25">
      <c r="A10" s="167"/>
      <c r="B10" s="124" t="s">
        <v>129</v>
      </c>
      <c r="C10" s="123" t="s">
        <v>98</v>
      </c>
      <c r="D10" s="124">
        <v>1</v>
      </c>
      <c r="E10" s="124">
        <v>304.22000000000003</v>
      </c>
      <c r="F10" s="127">
        <v>25</v>
      </c>
      <c r="G10" s="126">
        <v>72</v>
      </c>
      <c r="H10" s="125">
        <v>25</v>
      </c>
      <c r="I10" s="149">
        <v>18</v>
      </c>
      <c r="J10" s="149">
        <v>1</v>
      </c>
    </row>
    <row r="11" spans="1:10" s="109" customFormat="1" ht="30" customHeight="1" x14ac:dyDescent="0.25">
      <c r="A11" s="167"/>
      <c r="B11" s="124" t="s">
        <v>128</v>
      </c>
      <c r="C11" s="123" t="s">
        <v>98</v>
      </c>
      <c r="D11" s="124">
        <v>1</v>
      </c>
      <c r="E11" s="124" t="s">
        <v>127</v>
      </c>
      <c r="F11" s="127">
        <v>1</v>
      </c>
      <c r="G11" s="126">
        <v>0</v>
      </c>
      <c r="H11" s="125">
        <v>1</v>
      </c>
      <c r="I11" s="149">
        <v>0</v>
      </c>
      <c r="J11" s="149">
        <v>0</v>
      </c>
    </row>
    <row r="12" spans="1:10" s="109" customFormat="1" ht="30" customHeight="1" x14ac:dyDescent="0.25">
      <c r="A12" s="167"/>
      <c r="B12" s="124" t="s">
        <v>126</v>
      </c>
      <c r="C12" s="123" t="s">
        <v>98</v>
      </c>
      <c r="D12" s="124">
        <v>7</v>
      </c>
      <c r="E12" s="124">
        <v>74</v>
      </c>
      <c r="F12" s="127">
        <v>33.714285714285715</v>
      </c>
      <c r="G12" s="126">
        <v>62.288135593220339</v>
      </c>
      <c r="H12" s="125">
        <v>236</v>
      </c>
      <c r="I12" s="149">
        <v>147</v>
      </c>
      <c r="J12" s="149">
        <v>7</v>
      </c>
    </row>
    <row r="13" spans="1:10" s="109" customFormat="1" ht="30" customHeight="1" x14ac:dyDescent="0.25">
      <c r="A13" s="167"/>
      <c r="B13" s="124" t="s">
        <v>125</v>
      </c>
      <c r="C13" s="123" t="s">
        <v>98</v>
      </c>
      <c r="D13" s="124">
        <v>35</v>
      </c>
      <c r="E13" s="124">
        <v>346.62</v>
      </c>
      <c r="F13" s="127">
        <v>36.914285714285711</v>
      </c>
      <c r="G13" s="126">
        <v>63.390092879256969</v>
      </c>
      <c r="H13" s="125">
        <v>1292</v>
      </c>
      <c r="I13" s="149">
        <v>819</v>
      </c>
      <c r="J13" s="149">
        <v>40</v>
      </c>
    </row>
    <row r="14" spans="1:10" s="109" customFormat="1" ht="30" customHeight="1" x14ac:dyDescent="0.25">
      <c r="A14" s="167"/>
      <c r="B14" s="124" t="s">
        <v>124</v>
      </c>
      <c r="C14" s="123" t="s">
        <v>98</v>
      </c>
      <c r="D14" s="124">
        <v>1</v>
      </c>
      <c r="E14" s="124">
        <v>293.39999999999998</v>
      </c>
      <c r="F14" s="127">
        <v>25</v>
      </c>
      <c r="G14" s="126">
        <v>76</v>
      </c>
      <c r="H14" s="125">
        <v>25</v>
      </c>
      <c r="I14" s="149">
        <v>19</v>
      </c>
      <c r="J14" s="149">
        <v>1</v>
      </c>
    </row>
    <row r="15" spans="1:10" s="109" customFormat="1" ht="30" customHeight="1" x14ac:dyDescent="0.25">
      <c r="A15" s="167"/>
      <c r="B15" s="124" t="s">
        <v>123</v>
      </c>
      <c r="C15" s="123" t="s">
        <v>98</v>
      </c>
      <c r="D15" s="124">
        <v>1</v>
      </c>
      <c r="E15" s="124">
        <v>257.64999999999998</v>
      </c>
      <c r="F15" s="127">
        <v>56</v>
      </c>
      <c r="G15" s="126">
        <v>75</v>
      </c>
      <c r="H15" s="125">
        <v>56</v>
      </c>
      <c r="I15" s="149">
        <v>42</v>
      </c>
      <c r="J15" s="149">
        <v>1</v>
      </c>
    </row>
    <row r="16" spans="1:10" s="109" customFormat="1" ht="30" customHeight="1" x14ac:dyDescent="0.25">
      <c r="A16" s="167"/>
      <c r="B16" s="124" t="s">
        <v>122</v>
      </c>
      <c r="C16" s="123" t="s">
        <v>98</v>
      </c>
      <c r="D16" s="124">
        <v>6</v>
      </c>
      <c r="E16" s="124">
        <v>324.66000000000003</v>
      </c>
      <c r="F16" s="127">
        <v>19</v>
      </c>
      <c r="G16" s="126">
        <v>41.228070175438596</v>
      </c>
      <c r="H16" s="125">
        <v>114</v>
      </c>
      <c r="I16" s="149">
        <v>47</v>
      </c>
      <c r="J16" s="149">
        <v>6</v>
      </c>
    </row>
    <row r="17" spans="1:10" s="109" customFormat="1" ht="30" customHeight="1" x14ac:dyDescent="0.25">
      <c r="A17" s="167"/>
      <c r="B17" s="124" t="s">
        <v>121</v>
      </c>
      <c r="C17" s="123" t="s">
        <v>98</v>
      </c>
      <c r="D17" s="124">
        <v>22</v>
      </c>
      <c r="E17" s="124">
        <v>76</v>
      </c>
      <c r="F17" s="127">
        <v>15.590909090909092</v>
      </c>
      <c r="G17" s="126">
        <v>63.848396501457728</v>
      </c>
      <c r="H17" s="125">
        <v>343</v>
      </c>
      <c r="I17" s="149">
        <v>219</v>
      </c>
      <c r="J17" s="149">
        <v>22</v>
      </c>
    </row>
    <row r="18" spans="1:10" s="109" customFormat="1" ht="30" customHeight="1" x14ac:dyDescent="0.25">
      <c r="A18" s="167"/>
      <c r="B18" s="124" t="s">
        <v>120</v>
      </c>
      <c r="C18" s="123" t="s">
        <v>98</v>
      </c>
      <c r="D18" s="124">
        <v>12</v>
      </c>
      <c r="E18" s="124">
        <v>73</v>
      </c>
      <c r="F18" s="127">
        <v>19</v>
      </c>
      <c r="G18" s="126">
        <v>58.333333333333336</v>
      </c>
      <c r="H18" s="125">
        <v>228</v>
      </c>
      <c r="I18" s="149">
        <v>133</v>
      </c>
      <c r="J18" s="149">
        <v>13</v>
      </c>
    </row>
    <row r="19" spans="1:10" s="109" customFormat="1" ht="30" customHeight="1" x14ac:dyDescent="0.25">
      <c r="A19" s="167"/>
      <c r="B19" s="124" t="s">
        <v>119</v>
      </c>
      <c r="C19" s="123" t="s">
        <v>98</v>
      </c>
      <c r="D19" s="124">
        <v>3</v>
      </c>
      <c r="E19" s="124">
        <v>83</v>
      </c>
      <c r="F19" s="127">
        <v>29.666666666666668</v>
      </c>
      <c r="G19" s="126">
        <v>62.921348314606739</v>
      </c>
      <c r="H19" s="125">
        <v>89</v>
      </c>
      <c r="I19" s="149">
        <v>56</v>
      </c>
      <c r="J19" s="149">
        <v>3</v>
      </c>
    </row>
    <row r="20" spans="1:10" s="109" customFormat="1" ht="30" customHeight="1" x14ac:dyDescent="0.25">
      <c r="A20" s="167"/>
      <c r="B20" s="124" t="s">
        <v>118</v>
      </c>
      <c r="C20" s="123" t="s">
        <v>98</v>
      </c>
      <c r="D20" s="124">
        <v>5</v>
      </c>
      <c r="E20" s="124">
        <v>79</v>
      </c>
      <c r="F20" s="127">
        <v>31.4</v>
      </c>
      <c r="G20" s="126">
        <v>54.140127388535028</v>
      </c>
      <c r="H20" s="125">
        <v>157</v>
      </c>
      <c r="I20" s="149">
        <v>85</v>
      </c>
      <c r="J20" s="149">
        <v>5</v>
      </c>
    </row>
    <row r="21" spans="1:10" s="109" customFormat="1" ht="30" customHeight="1" x14ac:dyDescent="0.25">
      <c r="A21" s="167"/>
      <c r="B21" s="124" t="s">
        <v>117</v>
      </c>
      <c r="C21" s="123" t="s">
        <v>98</v>
      </c>
      <c r="D21" s="124">
        <v>5</v>
      </c>
      <c r="E21" s="124">
        <v>63</v>
      </c>
      <c r="F21" s="127">
        <v>10</v>
      </c>
      <c r="G21" s="126">
        <v>68</v>
      </c>
      <c r="H21" s="125">
        <v>50</v>
      </c>
      <c r="I21" s="149">
        <v>34</v>
      </c>
      <c r="J21" s="149">
        <v>5</v>
      </c>
    </row>
    <row r="22" spans="1:10" s="109" customFormat="1" ht="30" customHeight="1" x14ac:dyDescent="0.25">
      <c r="A22" s="167"/>
      <c r="B22" s="124" t="s">
        <v>116</v>
      </c>
      <c r="C22" s="123" t="s">
        <v>98</v>
      </c>
      <c r="D22" s="124">
        <v>29</v>
      </c>
      <c r="E22" s="124">
        <v>83</v>
      </c>
      <c r="F22" s="127">
        <v>22.482758620689655</v>
      </c>
      <c r="G22" s="126">
        <v>66.257668711656436</v>
      </c>
      <c r="H22" s="125">
        <v>652</v>
      </c>
      <c r="I22" s="149">
        <v>432</v>
      </c>
      <c r="J22" s="149">
        <v>30</v>
      </c>
    </row>
    <row r="23" spans="1:10" s="109" customFormat="1" ht="30" customHeight="1" x14ac:dyDescent="0.25">
      <c r="A23" s="167"/>
      <c r="B23" s="124" t="s">
        <v>115</v>
      </c>
      <c r="C23" s="123" t="s">
        <v>98</v>
      </c>
      <c r="D23" s="124">
        <v>1</v>
      </c>
      <c r="E23" s="124">
        <v>71</v>
      </c>
      <c r="F23" s="127">
        <v>7</v>
      </c>
      <c r="G23" s="126">
        <v>100</v>
      </c>
      <c r="H23" s="125">
        <v>7</v>
      </c>
      <c r="I23" s="149">
        <v>7</v>
      </c>
      <c r="J23" s="149">
        <v>1</v>
      </c>
    </row>
    <row r="24" spans="1:10" s="109" customFormat="1" ht="30" customHeight="1" x14ac:dyDescent="0.25">
      <c r="A24" s="167"/>
      <c r="B24" s="124" t="s">
        <v>114</v>
      </c>
      <c r="C24" s="123" t="s">
        <v>98</v>
      </c>
      <c r="D24" s="124">
        <v>1</v>
      </c>
      <c r="E24" s="124" t="s">
        <v>91</v>
      </c>
      <c r="F24" s="127">
        <v>5</v>
      </c>
      <c r="G24" s="126">
        <v>60</v>
      </c>
      <c r="H24" s="125">
        <v>5</v>
      </c>
      <c r="I24" s="149">
        <v>3</v>
      </c>
      <c r="J24" s="149">
        <v>0</v>
      </c>
    </row>
    <row r="25" spans="1:10" s="109" customFormat="1" ht="30" customHeight="1" x14ac:dyDescent="0.25">
      <c r="A25" s="167"/>
      <c r="B25" s="124" t="s">
        <v>113</v>
      </c>
      <c r="C25" s="123" t="s">
        <v>112</v>
      </c>
      <c r="D25" s="124">
        <v>22</v>
      </c>
      <c r="E25" s="124">
        <v>82</v>
      </c>
      <c r="F25" s="127">
        <v>25.136363636363637</v>
      </c>
      <c r="G25" s="126">
        <v>66.54611211573237</v>
      </c>
      <c r="H25" s="125">
        <v>553</v>
      </c>
      <c r="I25" s="149">
        <v>368</v>
      </c>
      <c r="J25" s="149">
        <v>23</v>
      </c>
    </row>
    <row r="26" spans="1:10" s="109" customFormat="1" ht="30" customHeight="1" x14ac:dyDescent="0.25">
      <c r="A26" s="167"/>
      <c r="B26" s="124" t="s">
        <v>111</v>
      </c>
      <c r="C26" s="123" t="s">
        <v>98</v>
      </c>
      <c r="D26" s="124">
        <v>3</v>
      </c>
      <c r="E26" s="124">
        <v>79</v>
      </c>
      <c r="F26" s="127">
        <v>72.333333333333329</v>
      </c>
      <c r="G26" s="126">
        <v>60.36866359447005</v>
      </c>
      <c r="H26" s="125">
        <v>217</v>
      </c>
      <c r="I26" s="149">
        <v>131</v>
      </c>
      <c r="J26" s="149">
        <v>3</v>
      </c>
    </row>
    <row r="27" spans="1:10" s="109" customFormat="1" ht="30" customHeight="1" x14ac:dyDescent="0.25">
      <c r="A27" s="167"/>
      <c r="B27" s="124" t="s">
        <v>110</v>
      </c>
      <c r="C27" s="123" t="s">
        <v>98</v>
      </c>
      <c r="D27" s="124">
        <v>3</v>
      </c>
      <c r="E27" s="124">
        <v>66</v>
      </c>
      <c r="F27" s="127">
        <v>19.666666666666668</v>
      </c>
      <c r="G27" s="126">
        <v>61.016949152542374</v>
      </c>
      <c r="H27" s="125">
        <v>59</v>
      </c>
      <c r="I27" s="149">
        <v>36</v>
      </c>
      <c r="J27" s="149">
        <v>4</v>
      </c>
    </row>
    <row r="28" spans="1:10" s="109" customFormat="1" ht="30" customHeight="1" x14ac:dyDescent="0.25">
      <c r="A28" s="167"/>
      <c r="B28" s="124" t="s">
        <v>109</v>
      </c>
      <c r="C28" s="123" t="s">
        <v>98</v>
      </c>
      <c r="D28" s="124">
        <v>24</v>
      </c>
      <c r="E28" s="124">
        <v>60</v>
      </c>
      <c r="F28" s="127">
        <v>13.958333333333334</v>
      </c>
      <c r="G28" s="126">
        <v>49.253731343283583</v>
      </c>
      <c r="H28" s="125">
        <v>335</v>
      </c>
      <c r="I28" s="149">
        <v>165</v>
      </c>
      <c r="J28" s="149">
        <v>25</v>
      </c>
    </row>
    <row r="29" spans="1:10" s="109" customFormat="1" ht="30" customHeight="1" x14ac:dyDescent="0.25">
      <c r="A29" s="167"/>
      <c r="B29" s="124" t="s">
        <v>108</v>
      </c>
      <c r="C29" s="123" t="s">
        <v>98</v>
      </c>
      <c r="D29" s="124">
        <v>21</v>
      </c>
      <c r="E29" s="124">
        <v>65</v>
      </c>
      <c r="F29" s="127">
        <v>12</v>
      </c>
      <c r="G29" s="126">
        <v>53.571428571428569</v>
      </c>
      <c r="H29" s="125">
        <v>252</v>
      </c>
      <c r="I29" s="149">
        <v>135</v>
      </c>
      <c r="J29" s="149">
        <v>21</v>
      </c>
    </row>
    <row r="30" spans="1:10" s="109" customFormat="1" ht="30" customHeight="1" x14ac:dyDescent="0.25">
      <c r="A30" s="167"/>
      <c r="B30" s="124" t="s">
        <v>107</v>
      </c>
      <c r="C30" s="123" t="s">
        <v>98</v>
      </c>
      <c r="D30" s="124">
        <v>14</v>
      </c>
      <c r="E30" s="124">
        <v>70</v>
      </c>
      <c r="F30" s="127">
        <v>10.642857142857142</v>
      </c>
      <c r="G30" s="126">
        <v>58.389261744966447</v>
      </c>
      <c r="H30" s="125">
        <v>149</v>
      </c>
      <c r="I30" s="149">
        <v>87</v>
      </c>
      <c r="J30" s="149">
        <v>14</v>
      </c>
    </row>
    <row r="31" spans="1:10" s="109" customFormat="1" ht="30" customHeight="1" x14ac:dyDescent="0.25">
      <c r="A31" s="167"/>
      <c r="B31" s="124" t="s">
        <v>106</v>
      </c>
      <c r="C31" s="123" t="s">
        <v>98</v>
      </c>
      <c r="D31" s="124">
        <v>8</v>
      </c>
      <c r="E31" s="124">
        <v>69</v>
      </c>
      <c r="F31" s="127">
        <v>15.5</v>
      </c>
      <c r="G31" s="126">
        <v>47.580645161290327</v>
      </c>
      <c r="H31" s="125">
        <v>124</v>
      </c>
      <c r="I31" s="149">
        <v>59</v>
      </c>
      <c r="J31" s="149">
        <v>8</v>
      </c>
    </row>
    <row r="32" spans="1:10" s="109" customFormat="1" ht="30" customHeight="1" x14ac:dyDescent="0.25">
      <c r="A32" s="167"/>
      <c r="B32" s="124" t="s">
        <v>105</v>
      </c>
      <c r="C32" s="123" t="s">
        <v>98</v>
      </c>
      <c r="D32" s="124">
        <v>11</v>
      </c>
      <c r="E32" s="124">
        <v>72.5</v>
      </c>
      <c r="F32" s="127">
        <v>11.181818181818182</v>
      </c>
      <c r="G32" s="126">
        <v>67.479674796747972</v>
      </c>
      <c r="H32" s="125">
        <v>123</v>
      </c>
      <c r="I32" s="149">
        <v>83</v>
      </c>
      <c r="J32" s="149">
        <v>10</v>
      </c>
    </row>
    <row r="33" spans="1:10" s="109" customFormat="1" ht="30" customHeight="1" x14ac:dyDescent="0.25">
      <c r="A33" s="168" t="s">
        <v>104</v>
      </c>
      <c r="B33" s="124" t="s">
        <v>103</v>
      </c>
      <c r="C33" s="123" t="s">
        <v>98</v>
      </c>
      <c r="D33" s="124">
        <v>3</v>
      </c>
      <c r="E33" s="124">
        <v>80</v>
      </c>
      <c r="F33" s="127">
        <v>52</v>
      </c>
      <c r="G33" s="126">
        <v>69.230769230769226</v>
      </c>
      <c r="H33" s="125">
        <v>156</v>
      </c>
      <c r="I33" s="149">
        <v>108</v>
      </c>
      <c r="J33" s="149">
        <v>3</v>
      </c>
    </row>
    <row r="34" spans="1:10" s="109" customFormat="1" ht="30" customHeight="1" x14ac:dyDescent="0.25">
      <c r="A34" s="169"/>
      <c r="B34" s="124" t="s">
        <v>102</v>
      </c>
      <c r="C34" s="123" t="s">
        <v>98</v>
      </c>
      <c r="D34" s="124">
        <v>1</v>
      </c>
      <c r="E34" s="124">
        <v>89.33</v>
      </c>
      <c r="F34" s="127">
        <v>94</v>
      </c>
      <c r="G34" s="126">
        <v>68.085106382978722</v>
      </c>
      <c r="H34" s="125">
        <v>94</v>
      </c>
      <c r="I34" s="149">
        <v>64</v>
      </c>
      <c r="J34" s="149">
        <v>1</v>
      </c>
    </row>
    <row r="35" spans="1:10" s="109" customFormat="1" ht="30" customHeight="1" x14ac:dyDescent="0.25">
      <c r="A35" s="169"/>
      <c r="B35" s="124" t="s">
        <v>101</v>
      </c>
      <c r="C35" s="123" t="s">
        <v>98</v>
      </c>
      <c r="D35" s="124">
        <v>1</v>
      </c>
      <c r="E35" s="124">
        <v>86</v>
      </c>
      <c r="F35" s="127">
        <v>37</v>
      </c>
      <c r="G35" s="126">
        <v>67.567567567567565</v>
      </c>
      <c r="H35" s="125">
        <v>37</v>
      </c>
      <c r="I35" s="149">
        <v>25</v>
      </c>
      <c r="J35" s="149">
        <v>1</v>
      </c>
    </row>
    <row r="36" spans="1:10" s="109" customFormat="1" ht="30" customHeight="1" x14ac:dyDescent="0.25">
      <c r="A36" s="169"/>
      <c r="B36" s="124" t="s">
        <v>100</v>
      </c>
      <c r="C36" s="123" t="s">
        <v>98</v>
      </c>
      <c r="D36" s="124">
        <v>16</v>
      </c>
      <c r="E36" s="124">
        <v>86</v>
      </c>
      <c r="F36" s="127">
        <v>72.3125</v>
      </c>
      <c r="G36" s="126">
        <v>69.490060501296455</v>
      </c>
      <c r="H36" s="125">
        <v>1157</v>
      </c>
      <c r="I36" s="149">
        <v>804</v>
      </c>
      <c r="J36" s="149">
        <v>17</v>
      </c>
    </row>
    <row r="37" spans="1:10" s="109" customFormat="1" ht="30" customHeight="1" x14ac:dyDescent="0.25">
      <c r="A37" s="170"/>
      <c r="B37" s="124" t="s">
        <v>99</v>
      </c>
      <c r="C37" s="123" t="s">
        <v>98</v>
      </c>
      <c r="D37" s="124">
        <v>5</v>
      </c>
      <c r="E37" s="124">
        <v>60</v>
      </c>
      <c r="F37" s="127">
        <v>3.2</v>
      </c>
      <c r="G37" s="126">
        <v>87.5</v>
      </c>
      <c r="H37" s="125">
        <v>16</v>
      </c>
      <c r="I37" s="149">
        <v>14</v>
      </c>
      <c r="J37" s="149">
        <v>2</v>
      </c>
    </row>
    <row r="38" spans="1:10" s="109" customFormat="1" ht="30" customHeight="1" x14ac:dyDescent="0.25">
      <c r="A38" s="122"/>
      <c r="B38" s="120" t="s">
        <v>97</v>
      </c>
      <c r="C38" s="120"/>
      <c r="D38" s="120">
        <v>24</v>
      </c>
      <c r="E38" s="120"/>
      <c r="F38" s="121">
        <v>87</v>
      </c>
      <c r="G38" s="121">
        <v>57.614942528735632</v>
      </c>
      <c r="H38" s="150">
        <v>2088</v>
      </c>
      <c r="I38" s="150">
        <v>1203</v>
      </c>
      <c r="J38" s="150">
        <v>23</v>
      </c>
    </row>
    <row r="39" spans="1:10" s="109" customFormat="1" ht="30" customHeight="1" x14ac:dyDescent="0.25">
      <c r="A39" s="190" t="s">
        <v>96</v>
      </c>
      <c r="B39" s="115" t="s">
        <v>95</v>
      </c>
      <c r="C39" s="115" t="s">
        <v>93</v>
      </c>
      <c r="D39" s="115">
        <v>12</v>
      </c>
      <c r="E39" s="118">
        <v>84.57</v>
      </c>
      <c r="F39" s="118">
        <v>160.16666666666666</v>
      </c>
      <c r="G39" s="117">
        <v>56.711758584807491</v>
      </c>
      <c r="H39" s="116">
        <v>1922</v>
      </c>
      <c r="I39" s="116">
        <v>1090</v>
      </c>
      <c r="J39" s="116">
        <v>13</v>
      </c>
    </row>
    <row r="40" spans="1:10" s="109" customFormat="1" ht="30" customHeight="1" x14ac:dyDescent="0.25">
      <c r="A40" s="190"/>
      <c r="B40" s="115" t="s">
        <v>94</v>
      </c>
      <c r="C40" s="115" t="s">
        <v>93</v>
      </c>
      <c r="D40" s="115">
        <v>2</v>
      </c>
      <c r="E40" s="118" t="s">
        <v>92</v>
      </c>
      <c r="F40" s="118">
        <v>2.5</v>
      </c>
      <c r="G40" s="117">
        <v>40</v>
      </c>
      <c r="H40" s="116">
        <v>5</v>
      </c>
      <c r="I40" s="116">
        <v>2</v>
      </c>
      <c r="J40" s="116">
        <v>0</v>
      </c>
    </row>
    <row r="41" spans="1:10" s="109" customFormat="1" ht="30" customHeight="1" x14ac:dyDescent="0.25">
      <c r="A41" s="190" t="s">
        <v>90</v>
      </c>
      <c r="B41" s="115" t="s">
        <v>89</v>
      </c>
      <c r="C41" s="115" t="s">
        <v>87</v>
      </c>
      <c r="D41" s="115">
        <v>1</v>
      </c>
      <c r="E41" s="118">
        <v>66.66</v>
      </c>
      <c r="F41" s="118">
        <v>27</v>
      </c>
      <c r="G41" s="117">
        <v>66.666666666666657</v>
      </c>
      <c r="H41" s="116">
        <v>27</v>
      </c>
      <c r="I41" s="116">
        <v>18</v>
      </c>
      <c r="J41" s="116">
        <v>1</v>
      </c>
    </row>
    <row r="42" spans="1:10" s="109" customFormat="1" ht="30" customHeight="1" x14ac:dyDescent="0.25">
      <c r="A42" s="190"/>
      <c r="B42" s="115" t="s">
        <v>88</v>
      </c>
      <c r="C42" s="115" t="s">
        <v>87</v>
      </c>
      <c r="D42" s="115">
        <v>3</v>
      </c>
      <c r="E42" s="118">
        <v>91.66</v>
      </c>
      <c r="F42" s="118">
        <v>20.333333333333332</v>
      </c>
      <c r="G42" s="117">
        <v>77.049180327868854</v>
      </c>
      <c r="H42" s="116">
        <v>61</v>
      </c>
      <c r="I42" s="116">
        <v>47</v>
      </c>
      <c r="J42" s="116">
        <v>3</v>
      </c>
    </row>
    <row r="43" spans="1:10" s="109" customFormat="1" ht="30" customHeight="1" x14ac:dyDescent="0.25">
      <c r="A43" s="190" t="s">
        <v>86</v>
      </c>
      <c r="B43" s="119" t="s">
        <v>85</v>
      </c>
      <c r="C43" s="119" t="s">
        <v>80</v>
      </c>
      <c r="D43" s="115">
        <v>2</v>
      </c>
      <c r="E43" s="118">
        <v>78</v>
      </c>
      <c r="F43" s="118">
        <v>14.5</v>
      </c>
      <c r="G43" s="117">
        <v>48.275862068965516</v>
      </c>
      <c r="H43" s="116">
        <v>29</v>
      </c>
      <c r="I43" s="116">
        <v>14</v>
      </c>
      <c r="J43" s="116">
        <v>2</v>
      </c>
    </row>
    <row r="44" spans="1:10" s="109" customFormat="1" ht="30" customHeight="1" x14ac:dyDescent="0.25">
      <c r="A44" s="190"/>
      <c r="B44" s="115" t="s">
        <v>84</v>
      </c>
      <c r="C44" s="119" t="s">
        <v>80</v>
      </c>
      <c r="D44" s="115">
        <v>1</v>
      </c>
      <c r="E44" s="118">
        <v>78</v>
      </c>
      <c r="F44" s="118">
        <v>17</v>
      </c>
      <c r="G44" s="117">
        <v>52.941176470588239</v>
      </c>
      <c r="H44" s="116">
        <v>17</v>
      </c>
      <c r="I44" s="116">
        <v>9</v>
      </c>
      <c r="J44" s="116">
        <v>1</v>
      </c>
    </row>
    <row r="45" spans="1:10" s="109" customFormat="1" ht="30" customHeight="1" x14ac:dyDescent="0.25">
      <c r="A45" s="190"/>
      <c r="B45" s="119" t="s">
        <v>83</v>
      </c>
      <c r="C45" s="119" t="s">
        <v>80</v>
      </c>
      <c r="D45" s="115">
        <v>1</v>
      </c>
      <c r="E45" s="118">
        <v>73.33</v>
      </c>
      <c r="F45" s="118">
        <v>6</v>
      </c>
      <c r="G45" s="117">
        <v>100</v>
      </c>
      <c r="H45" s="116">
        <v>6</v>
      </c>
      <c r="I45" s="116">
        <v>6</v>
      </c>
      <c r="J45" s="116">
        <v>1</v>
      </c>
    </row>
    <row r="46" spans="1:10" s="109" customFormat="1" ht="30" customHeight="1" x14ac:dyDescent="0.25">
      <c r="A46" s="190"/>
      <c r="B46" s="119" t="s">
        <v>82</v>
      </c>
      <c r="C46" s="119" t="s">
        <v>80</v>
      </c>
      <c r="D46" s="115">
        <v>1</v>
      </c>
      <c r="E46" s="118">
        <v>79.66</v>
      </c>
      <c r="F46" s="118">
        <v>8</v>
      </c>
      <c r="G46" s="117">
        <v>62.5</v>
      </c>
      <c r="H46" s="116">
        <v>8</v>
      </c>
      <c r="I46" s="116">
        <v>5</v>
      </c>
      <c r="J46" s="116">
        <v>1</v>
      </c>
    </row>
    <row r="47" spans="1:10" s="109" customFormat="1" ht="30" customHeight="1" thickBot="1" x14ac:dyDescent="0.3">
      <c r="A47" s="191"/>
      <c r="B47" s="114" t="s">
        <v>81</v>
      </c>
      <c r="C47" s="114" t="s">
        <v>80</v>
      </c>
      <c r="D47" s="110">
        <v>1</v>
      </c>
      <c r="E47" s="113">
        <v>98.5</v>
      </c>
      <c r="F47" s="113">
        <v>13</v>
      </c>
      <c r="G47" s="112">
        <v>92.307692307692307</v>
      </c>
      <c r="H47" s="111">
        <v>13</v>
      </c>
      <c r="I47" s="111">
        <v>12</v>
      </c>
      <c r="J47" s="111">
        <v>1</v>
      </c>
    </row>
    <row r="48" spans="1:10" s="9" customFormat="1" ht="51" customHeight="1" x14ac:dyDescent="0.25">
      <c r="A48" s="14"/>
      <c r="B48" s="14"/>
      <c r="C48" s="2"/>
      <c r="D48" s="14"/>
      <c r="E48" s="14"/>
      <c r="F48" s="139"/>
      <c r="G48" s="140"/>
      <c r="H48" s="151"/>
      <c r="I48" s="151"/>
      <c r="J48" s="152"/>
    </row>
    <row r="49" spans="1:10" s="9" customFormat="1" ht="45.75" customHeight="1" x14ac:dyDescent="0.25">
      <c r="A49" s="14"/>
      <c r="B49" s="14"/>
      <c r="C49" s="2"/>
      <c r="D49" s="14"/>
      <c r="E49" s="14"/>
      <c r="F49" s="139"/>
      <c r="G49" s="140"/>
      <c r="H49" s="151"/>
      <c r="I49" s="151"/>
      <c r="J49" s="152"/>
    </row>
    <row r="50" spans="1:10" s="9" customFormat="1" ht="31.5" customHeight="1" x14ac:dyDescent="0.25">
      <c r="A50" s="14"/>
      <c r="B50" s="14"/>
      <c r="C50" s="2"/>
      <c r="D50" s="14"/>
      <c r="E50" s="14"/>
      <c r="F50" s="139"/>
      <c r="G50" s="141"/>
      <c r="H50" s="151"/>
      <c r="I50" s="151"/>
      <c r="J50" s="152"/>
    </row>
    <row r="51" spans="1:10" s="9" customFormat="1" ht="30" customHeight="1" x14ac:dyDescent="0.25">
      <c r="A51" s="14"/>
      <c r="B51" s="14"/>
      <c r="C51" s="2"/>
      <c r="D51" s="14"/>
      <c r="E51" s="14"/>
      <c r="F51" s="139"/>
      <c r="G51" s="141"/>
      <c r="H51" s="151"/>
      <c r="I51" s="151"/>
      <c r="J51" s="152"/>
    </row>
    <row r="52" spans="1:10" s="9" customFormat="1" ht="30" customHeight="1" x14ac:dyDescent="0.25">
      <c r="A52" s="14"/>
      <c r="B52" s="14"/>
      <c r="C52" s="2"/>
      <c r="D52" s="14"/>
      <c r="E52" s="14"/>
      <c r="F52" s="139"/>
      <c r="G52" s="141"/>
      <c r="H52" s="151"/>
      <c r="I52" s="151"/>
      <c r="J52" s="152"/>
    </row>
    <row r="53" spans="1:10" s="9" customFormat="1" x14ac:dyDescent="0.25">
      <c r="A53" s="108"/>
      <c r="B53" s="108"/>
      <c r="C53" s="108"/>
      <c r="D53" s="108"/>
      <c r="E53" s="108"/>
      <c r="F53" s="141"/>
      <c r="G53" s="141"/>
      <c r="H53" s="151"/>
      <c r="I53" s="151"/>
      <c r="J53" s="152"/>
    </row>
    <row r="54" spans="1:10" s="9" customFormat="1" x14ac:dyDescent="0.25">
      <c r="A54" s="2"/>
      <c r="B54" s="142"/>
      <c r="C54" s="142"/>
      <c r="D54" s="2"/>
      <c r="E54" s="15"/>
      <c r="F54" s="139"/>
      <c r="G54" s="139"/>
      <c r="H54" s="153"/>
      <c r="I54" s="153"/>
      <c r="J54" s="151"/>
    </row>
    <row r="55" spans="1:10" s="9" customFormat="1" x14ac:dyDescent="0.25">
      <c r="A55" s="2"/>
      <c r="B55" s="142"/>
      <c r="C55" s="142"/>
      <c r="D55" s="2"/>
      <c r="E55" s="15"/>
      <c r="F55" s="139"/>
      <c r="G55" s="139"/>
      <c r="H55" s="153"/>
      <c r="I55" s="153"/>
      <c r="J55" s="151"/>
    </row>
    <row r="56" spans="1:10" s="9" customFormat="1" x14ac:dyDescent="0.25">
      <c r="A56" s="2"/>
      <c r="B56" s="142"/>
      <c r="C56" s="142"/>
      <c r="D56" s="2"/>
      <c r="E56" s="15"/>
      <c r="F56" s="139"/>
      <c r="G56" s="139"/>
      <c r="H56" s="153"/>
      <c r="I56" s="153"/>
      <c r="J56" s="151"/>
    </row>
    <row r="57" spans="1:10" s="9" customFormat="1" x14ac:dyDescent="0.25">
      <c r="A57" s="2"/>
      <c r="B57" s="142"/>
      <c r="C57" s="142"/>
      <c r="D57" s="2"/>
      <c r="E57" s="15"/>
      <c r="F57" s="139"/>
      <c r="G57" s="139"/>
      <c r="H57" s="153"/>
      <c r="I57" s="153"/>
      <c r="J57" s="151"/>
    </row>
    <row r="58" spans="1:10" s="9" customFormat="1" x14ac:dyDescent="0.25">
      <c r="A58" s="2"/>
      <c r="B58" s="142"/>
      <c r="C58" s="142"/>
      <c r="D58" s="2"/>
      <c r="E58" s="15"/>
      <c r="F58" s="139"/>
      <c r="G58" s="139"/>
      <c r="H58" s="153"/>
      <c r="I58" s="153"/>
      <c r="J58" s="151"/>
    </row>
    <row r="59" spans="1:10" s="9" customFormat="1" x14ac:dyDescent="0.25">
      <c r="A59" s="2"/>
      <c r="B59" s="142"/>
      <c r="C59" s="142"/>
      <c r="D59" s="2"/>
      <c r="E59" s="15"/>
      <c r="F59" s="139"/>
      <c r="G59" s="139"/>
      <c r="H59" s="153"/>
      <c r="I59" s="153"/>
      <c r="J59" s="151"/>
    </row>
    <row r="60" spans="1:10" s="9" customFormat="1" x14ac:dyDescent="0.25">
      <c r="A60" s="2"/>
      <c r="B60" s="142"/>
      <c r="C60" s="142"/>
      <c r="D60" s="2"/>
      <c r="E60" s="15"/>
      <c r="F60" s="139"/>
      <c r="G60" s="139"/>
      <c r="H60" s="153"/>
      <c r="I60" s="153"/>
      <c r="J60" s="151"/>
    </row>
    <row r="61" spans="1:10" s="9" customFormat="1" x14ac:dyDescent="0.25">
      <c r="A61" s="2"/>
      <c r="B61" s="142"/>
      <c r="C61" s="142"/>
      <c r="D61" s="2"/>
      <c r="E61" s="15"/>
      <c r="F61" s="139"/>
      <c r="G61" s="139"/>
      <c r="H61" s="153"/>
      <c r="I61" s="153"/>
      <c r="J61" s="151"/>
    </row>
    <row r="62" spans="1:10" s="9" customFormat="1" x14ac:dyDescent="0.25">
      <c r="A62" s="2"/>
      <c r="B62" s="142"/>
      <c r="C62" s="142"/>
      <c r="D62" s="2"/>
      <c r="E62" s="15"/>
      <c r="F62" s="139"/>
      <c r="G62" s="139"/>
      <c r="H62" s="153"/>
      <c r="I62" s="153"/>
      <c r="J62" s="151"/>
    </row>
    <row r="63" spans="1:10" s="9" customFormat="1" x14ac:dyDescent="0.25">
      <c r="A63" s="2"/>
      <c r="B63" s="142"/>
      <c r="C63" s="142"/>
      <c r="D63" s="2"/>
      <c r="E63" s="15"/>
      <c r="F63" s="139"/>
      <c r="G63" s="139"/>
      <c r="H63" s="153"/>
      <c r="I63" s="153"/>
      <c r="J63" s="151"/>
    </row>
    <row r="64" spans="1:10" s="9" customFormat="1" x14ac:dyDescent="0.25">
      <c r="A64" s="2"/>
      <c r="B64" s="142"/>
      <c r="C64" s="142"/>
      <c r="D64" s="2"/>
      <c r="E64" s="15"/>
      <c r="F64" s="139"/>
      <c r="G64" s="139"/>
      <c r="H64" s="153"/>
      <c r="I64" s="153"/>
      <c r="J64" s="151"/>
    </row>
    <row r="65" spans="1:10" s="9" customFormat="1" x14ac:dyDescent="0.25">
      <c r="A65" s="2"/>
      <c r="B65" s="142"/>
      <c r="C65" s="142"/>
      <c r="D65" s="2"/>
      <c r="E65" s="15"/>
      <c r="F65" s="139"/>
      <c r="G65" s="139"/>
      <c r="H65" s="153"/>
      <c r="I65" s="153"/>
      <c r="J65" s="151"/>
    </row>
    <row r="66" spans="1:10" x14ac:dyDescent="0.25">
      <c r="B66" s="142"/>
      <c r="C66" s="142"/>
    </row>
    <row r="67" spans="1:10" x14ac:dyDescent="0.25">
      <c r="B67" s="142"/>
      <c r="C67" s="142"/>
    </row>
    <row r="68" spans="1:10" x14ac:dyDescent="0.25">
      <c r="B68" s="142"/>
      <c r="C68" s="142"/>
    </row>
    <row r="69" spans="1:10" x14ac:dyDescent="0.25">
      <c r="B69" s="142"/>
      <c r="C69" s="142"/>
    </row>
    <row r="70" spans="1:10" x14ac:dyDescent="0.25">
      <c r="B70" s="142"/>
      <c r="C70" s="142"/>
    </row>
    <row r="71" spans="1:10" x14ac:dyDescent="0.25">
      <c r="B71" s="142"/>
      <c r="C71" s="142"/>
    </row>
    <row r="72" spans="1:10" x14ac:dyDescent="0.25">
      <c r="B72" s="142"/>
      <c r="C72" s="142"/>
    </row>
    <row r="73" spans="1:10" x14ac:dyDescent="0.25">
      <c r="B73" s="142"/>
      <c r="C73" s="142"/>
    </row>
    <row r="74" spans="1:10" x14ac:dyDescent="0.25">
      <c r="B74" s="142"/>
      <c r="C74" s="142"/>
    </row>
    <row r="75" spans="1:10" x14ac:dyDescent="0.25">
      <c r="B75" s="142"/>
      <c r="C75" s="142"/>
    </row>
    <row r="76" spans="1:10" x14ac:dyDescent="0.25">
      <c r="B76" s="142"/>
      <c r="C76" s="142"/>
    </row>
    <row r="77" spans="1:10" x14ac:dyDescent="0.25">
      <c r="B77" s="142"/>
      <c r="C77" s="142"/>
    </row>
    <row r="78" spans="1:10" x14ac:dyDescent="0.25">
      <c r="B78" s="142"/>
      <c r="C78" s="142"/>
    </row>
    <row r="79" spans="1:10" x14ac:dyDescent="0.25">
      <c r="B79" s="142"/>
      <c r="C79" s="142"/>
    </row>
    <row r="80" spans="1:10" x14ac:dyDescent="0.25">
      <c r="B80" s="142"/>
      <c r="C80" s="142"/>
    </row>
    <row r="81" spans="2:3" x14ac:dyDescent="0.25">
      <c r="B81" s="142"/>
      <c r="C81" s="142"/>
    </row>
    <row r="82" spans="2:3" x14ac:dyDescent="0.25">
      <c r="B82" s="142"/>
      <c r="C82" s="142"/>
    </row>
    <row r="83" spans="2:3" x14ac:dyDescent="0.25">
      <c r="B83" s="142"/>
      <c r="C83" s="142"/>
    </row>
    <row r="84" spans="2:3" x14ac:dyDescent="0.25">
      <c r="B84" s="142"/>
      <c r="C84" s="142"/>
    </row>
    <row r="85" spans="2:3" x14ac:dyDescent="0.25">
      <c r="B85" s="142"/>
      <c r="C85" s="142"/>
    </row>
    <row r="86" spans="2:3" x14ac:dyDescent="0.25">
      <c r="B86" s="142"/>
      <c r="C86" s="142"/>
    </row>
    <row r="87" spans="2:3" x14ac:dyDescent="0.25">
      <c r="B87" s="142"/>
      <c r="C87" s="142"/>
    </row>
    <row r="88" spans="2:3" x14ac:dyDescent="0.25">
      <c r="B88" s="142"/>
      <c r="C88" s="142"/>
    </row>
    <row r="89" spans="2:3" x14ac:dyDescent="0.25">
      <c r="B89" s="142"/>
      <c r="C89" s="142"/>
    </row>
    <row r="90" spans="2:3" x14ac:dyDescent="0.25">
      <c r="B90" s="142"/>
      <c r="C90" s="142"/>
    </row>
    <row r="91" spans="2:3" x14ac:dyDescent="0.25">
      <c r="B91" s="142"/>
      <c r="C91" s="142"/>
    </row>
    <row r="92" spans="2:3" x14ac:dyDescent="0.25">
      <c r="B92" s="142"/>
      <c r="C92" s="142"/>
    </row>
    <row r="93" spans="2:3" x14ac:dyDescent="0.25">
      <c r="B93" s="142"/>
      <c r="C93" s="142"/>
    </row>
    <row r="94" spans="2:3" x14ac:dyDescent="0.25">
      <c r="B94" s="142"/>
      <c r="C94" s="142"/>
    </row>
    <row r="95" spans="2:3" x14ac:dyDescent="0.25">
      <c r="B95" s="142"/>
      <c r="C95" s="142"/>
    </row>
    <row r="96" spans="2:3" x14ac:dyDescent="0.25">
      <c r="B96" s="142"/>
      <c r="C96" s="142"/>
    </row>
    <row r="97" spans="2:3" x14ac:dyDescent="0.25">
      <c r="B97" s="142"/>
      <c r="C97" s="142"/>
    </row>
    <row r="98" spans="2:3" x14ac:dyDescent="0.25">
      <c r="B98" s="142"/>
      <c r="C98" s="142"/>
    </row>
    <row r="99" spans="2:3" x14ac:dyDescent="0.25">
      <c r="B99" s="142"/>
      <c r="C99" s="142"/>
    </row>
    <row r="100" spans="2:3" x14ac:dyDescent="0.25">
      <c r="B100" s="142"/>
      <c r="C100" s="142"/>
    </row>
    <row r="101" spans="2:3" x14ac:dyDescent="0.25">
      <c r="B101" s="142"/>
      <c r="C101" s="142"/>
    </row>
    <row r="102" spans="2:3" x14ac:dyDescent="0.25">
      <c r="B102" s="142"/>
      <c r="C102" s="142"/>
    </row>
    <row r="103" spans="2:3" x14ac:dyDescent="0.25">
      <c r="B103" s="142"/>
      <c r="C103" s="142"/>
    </row>
    <row r="104" spans="2:3" x14ac:dyDescent="0.25">
      <c r="B104" s="142"/>
      <c r="C104" s="142"/>
    </row>
    <row r="105" spans="2:3" x14ac:dyDescent="0.25">
      <c r="B105" s="142"/>
      <c r="C105" s="142"/>
    </row>
    <row r="106" spans="2:3" x14ac:dyDescent="0.25">
      <c r="B106" s="142"/>
      <c r="C106" s="142"/>
    </row>
    <row r="107" spans="2:3" x14ac:dyDescent="0.25">
      <c r="B107" s="142"/>
      <c r="C107" s="142"/>
    </row>
    <row r="108" spans="2:3" x14ac:dyDescent="0.25">
      <c r="B108" s="142"/>
      <c r="C108" s="142"/>
    </row>
    <row r="109" spans="2:3" x14ac:dyDescent="0.25">
      <c r="B109" s="142"/>
      <c r="C109" s="142"/>
    </row>
    <row r="110" spans="2:3" x14ac:dyDescent="0.25">
      <c r="B110" s="142"/>
      <c r="C110" s="142"/>
    </row>
    <row r="111" spans="2:3" x14ac:dyDescent="0.25">
      <c r="B111" s="142"/>
      <c r="C111" s="142"/>
    </row>
    <row r="112" spans="2:3" x14ac:dyDescent="0.25">
      <c r="B112" s="142"/>
      <c r="C112" s="142"/>
    </row>
    <row r="113" spans="2:3" x14ac:dyDescent="0.25">
      <c r="B113" s="142"/>
      <c r="C113" s="142"/>
    </row>
    <row r="114" spans="2:3" x14ac:dyDescent="0.25">
      <c r="B114" s="142"/>
      <c r="C114" s="142"/>
    </row>
    <row r="115" spans="2:3" x14ac:dyDescent="0.25">
      <c r="B115" s="142"/>
      <c r="C115" s="142"/>
    </row>
    <row r="116" spans="2:3" x14ac:dyDescent="0.25">
      <c r="B116" s="142"/>
      <c r="C116" s="142"/>
    </row>
    <row r="117" spans="2:3" x14ac:dyDescent="0.25">
      <c r="B117" s="142"/>
      <c r="C117" s="142"/>
    </row>
    <row r="118" spans="2:3" x14ac:dyDescent="0.25">
      <c r="B118" s="142"/>
      <c r="C118" s="142"/>
    </row>
    <row r="119" spans="2:3" x14ac:dyDescent="0.25">
      <c r="B119" s="142"/>
      <c r="C119" s="142"/>
    </row>
    <row r="120" spans="2:3" x14ac:dyDescent="0.25">
      <c r="B120" s="142"/>
      <c r="C120" s="142"/>
    </row>
    <row r="121" spans="2:3" x14ac:dyDescent="0.25">
      <c r="B121" s="142"/>
      <c r="C121" s="142"/>
    </row>
    <row r="122" spans="2:3" x14ac:dyDescent="0.25">
      <c r="B122" s="142"/>
      <c r="C122" s="142"/>
    </row>
    <row r="123" spans="2:3" x14ac:dyDescent="0.25">
      <c r="B123" s="142"/>
      <c r="C123" s="142"/>
    </row>
    <row r="124" spans="2:3" x14ac:dyDescent="0.25">
      <c r="B124" s="142"/>
      <c r="C124" s="142"/>
    </row>
    <row r="125" spans="2:3" x14ac:dyDescent="0.25">
      <c r="B125" s="142"/>
      <c r="C125" s="142"/>
    </row>
    <row r="126" spans="2:3" x14ac:dyDescent="0.25">
      <c r="B126" s="142"/>
      <c r="C126" s="142"/>
    </row>
    <row r="127" spans="2:3" x14ac:dyDescent="0.25">
      <c r="B127" s="142"/>
      <c r="C127" s="142"/>
    </row>
    <row r="128" spans="2:3" x14ac:dyDescent="0.25">
      <c r="B128" s="142"/>
      <c r="C128" s="142"/>
    </row>
    <row r="129" spans="2:3" x14ac:dyDescent="0.25">
      <c r="B129" s="142"/>
      <c r="C129" s="142"/>
    </row>
    <row r="130" spans="2:3" x14ac:dyDescent="0.25">
      <c r="B130" s="142"/>
      <c r="C130" s="142"/>
    </row>
    <row r="131" spans="2:3" x14ac:dyDescent="0.25">
      <c r="B131" s="142"/>
      <c r="C131" s="142"/>
    </row>
    <row r="132" spans="2:3" x14ac:dyDescent="0.25">
      <c r="B132" s="142"/>
      <c r="C132" s="142"/>
    </row>
    <row r="133" spans="2:3" x14ac:dyDescent="0.25">
      <c r="B133" s="142"/>
      <c r="C133" s="142"/>
    </row>
    <row r="134" spans="2:3" x14ac:dyDescent="0.25">
      <c r="B134" s="142"/>
      <c r="C134" s="142"/>
    </row>
    <row r="135" spans="2:3" x14ac:dyDescent="0.25">
      <c r="B135" s="142"/>
      <c r="C135" s="142"/>
    </row>
    <row r="136" spans="2:3" x14ac:dyDescent="0.25">
      <c r="B136" s="142"/>
      <c r="C136" s="142"/>
    </row>
    <row r="137" spans="2:3" x14ac:dyDescent="0.25">
      <c r="B137" s="142"/>
      <c r="C137" s="142"/>
    </row>
    <row r="138" spans="2:3" x14ac:dyDescent="0.25">
      <c r="B138" s="142"/>
      <c r="C138" s="142"/>
    </row>
    <row r="139" spans="2:3" x14ac:dyDescent="0.25">
      <c r="B139" s="142"/>
      <c r="C139" s="142"/>
    </row>
    <row r="140" spans="2:3" x14ac:dyDescent="0.25">
      <c r="B140" s="142"/>
      <c r="C140" s="142"/>
    </row>
    <row r="141" spans="2:3" x14ac:dyDescent="0.25">
      <c r="B141" s="142"/>
      <c r="C141" s="142"/>
    </row>
    <row r="142" spans="2:3" x14ac:dyDescent="0.25">
      <c r="B142" s="142"/>
      <c r="C142" s="142"/>
    </row>
    <row r="143" spans="2:3" x14ac:dyDescent="0.25">
      <c r="B143" s="142"/>
      <c r="C143" s="142"/>
    </row>
    <row r="144" spans="2:3" x14ac:dyDescent="0.25">
      <c r="B144" s="142"/>
      <c r="C144" s="142"/>
    </row>
    <row r="145" spans="2:3" x14ac:dyDescent="0.25">
      <c r="B145" s="142"/>
      <c r="C145" s="142"/>
    </row>
    <row r="146" spans="2:3" x14ac:dyDescent="0.25">
      <c r="B146" s="142"/>
      <c r="C146" s="142"/>
    </row>
    <row r="147" spans="2:3" x14ac:dyDescent="0.25">
      <c r="B147" s="142"/>
      <c r="C147" s="142"/>
    </row>
    <row r="148" spans="2:3" x14ac:dyDescent="0.25">
      <c r="B148" s="142"/>
      <c r="C148" s="142"/>
    </row>
    <row r="149" spans="2:3" x14ac:dyDescent="0.25">
      <c r="B149" s="142"/>
      <c r="C149" s="142"/>
    </row>
    <row r="150" spans="2:3" x14ac:dyDescent="0.25">
      <c r="B150" s="142"/>
      <c r="C150" s="142"/>
    </row>
    <row r="151" spans="2:3" x14ac:dyDescent="0.25">
      <c r="B151" s="142"/>
      <c r="C151" s="142"/>
    </row>
    <row r="152" spans="2:3" x14ac:dyDescent="0.25">
      <c r="B152" s="142"/>
      <c r="C152" s="142"/>
    </row>
    <row r="153" spans="2:3" x14ac:dyDescent="0.25">
      <c r="B153" s="142"/>
      <c r="C153" s="142"/>
    </row>
    <row r="154" spans="2:3" x14ac:dyDescent="0.25">
      <c r="B154" s="142"/>
      <c r="C154" s="142"/>
    </row>
    <row r="155" spans="2:3" x14ac:dyDescent="0.25">
      <c r="B155" s="142"/>
      <c r="C155" s="142"/>
    </row>
    <row r="156" spans="2:3" x14ac:dyDescent="0.25">
      <c r="B156" s="142"/>
      <c r="C156" s="142"/>
    </row>
    <row r="157" spans="2:3" x14ac:dyDescent="0.25">
      <c r="B157" s="142"/>
      <c r="C157" s="142"/>
    </row>
    <row r="158" spans="2:3" x14ac:dyDescent="0.25">
      <c r="B158" s="142"/>
      <c r="C158" s="142"/>
    </row>
    <row r="159" spans="2:3" x14ac:dyDescent="0.25">
      <c r="B159" s="142"/>
      <c r="C159" s="142"/>
    </row>
    <row r="160" spans="2:3" x14ac:dyDescent="0.25">
      <c r="B160" s="142"/>
      <c r="C160" s="142"/>
    </row>
    <row r="161" spans="2:3" x14ac:dyDescent="0.25">
      <c r="B161" s="142"/>
      <c r="C161" s="142"/>
    </row>
    <row r="162" spans="2:3" x14ac:dyDescent="0.25">
      <c r="B162" s="142"/>
      <c r="C162" s="142"/>
    </row>
    <row r="163" spans="2:3" x14ac:dyDescent="0.25">
      <c r="B163" s="142"/>
      <c r="C163" s="142"/>
    </row>
    <row r="164" spans="2:3" x14ac:dyDescent="0.25">
      <c r="B164" s="142"/>
      <c r="C164" s="142"/>
    </row>
    <row r="165" spans="2:3" x14ac:dyDescent="0.25">
      <c r="B165" s="142"/>
      <c r="C165" s="142"/>
    </row>
    <row r="166" spans="2:3" x14ac:dyDescent="0.25">
      <c r="B166" s="142"/>
      <c r="C166" s="142"/>
    </row>
    <row r="167" spans="2:3" x14ac:dyDescent="0.25">
      <c r="B167" s="142"/>
      <c r="C167" s="142"/>
    </row>
    <row r="168" spans="2:3" x14ac:dyDescent="0.25">
      <c r="B168" s="142"/>
      <c r="C168" s="142"/>
    </row>
    <row r="169" spans="2:3" x14ac:dyDescent="0.25">
      <c r="B169" s="142"/>
      <c r="C169" s="142"/>
    </row>
    <row r="170" spans="2:3" x14ac:dyDescent="0.25">
      <c r="B170" s="142"/>
      <c r="C170" s="142"/>
    </row>
    <row r="171" spans="2:3" x14ac:dyDescent="0.25">
      <c r="B171" s="142"/>
      <c r="C171" s="142"/>
    </row>
    <row r="172" spans="2:3" x14ac:dyDescent="0.25">
      <c r="B172" s="142"/>
      <c r="C172" s="142"/>
    </row>
    <row r="173" spans="2:3" x14ac:dyDescent="0.25">
      <c r="B173" s="142"/>
      <c r="C173" s="142"/>
    </row>
    <row r="174" spans="2:3" x14ac:dyDescent="0.25">
      <c r="B174" s="142"/>
      <c r="C174" s="142"/>
    </row>
    <row r="175" spans="2:3" x14ac:dyDescent="0.25">
      <c r="B175" s="142"/>
      <c r="C175" s="142"/>
    </row>
    <row r="176" spans="2:3" x14ac:dyDescent="0.25">
      <c r="B176" s="142"/>
      <c r="C176" s="142"/>
    </row>
  </sheetData>
  <mergeCells count="13">
    <mergeCell ref="F2:F3"/>
    <mergeCell ref="G2:G3"/>
    <mergeCell ref="A43:A47"/>
    <mergeCell ref="A41:A42"/>
    <mergeCell ref="A39:A40"/>
    <mergeCell ref="A6:A32"/>
    <mergeCell ref="A33:A37"/>
    <mergeCell ref="A1:B1"/>
    <mergeCell ref="A2:A3"/>
    <mergeCell ref="B2:B3"/>
    <mergeCell ref="C2:C3"/>
    <mergeCell ref="D2:D3"/>
    <mergeCell ref="E2:E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5"/>
  <sheetViews>
    <sheetView zoomScale="75" zoomScaleNormal="75" workbookViewId="0">
      <pane xSplit="4" ySplit="3" topLeftCell="E4" activePane="bottomRight" state="frozen"/>
      <selection activeCell="F12" sqref="F12"/>
      <selection pane="topRight" activeCell="F12" sqref="F12"/>
      <selection pane="bottomLeft" activeCell="F12" sqref="F12"/>
      <selection pane="bottomRight" activeCell="E4" sqref="E4"/>
    </sheetView>
  </sheetViews>
  <sheetFormatPr defaultRowHeight="18.75" x14ac:dyDescent="0.25"/>
  <cols>
    <col min="1" max="1" width="9.796875" style="4" customWidth="1"/>
    <col min="2" max="2" width="16.19921875" style="4" customWidth="1"/>
    <col min="3" max="3" width="6.3984375" style="4" customWidth="1"/>
    <col min="4" max="4" width="7.69921875" style="4" customWidth="1"/>
    <col min="5" max="5" width="8.09765625" style="15" customWidth="1"/>
    <col min="6" max="6" width="9" style="12" customWidth="1"/>
    <col min="7" max="7" width="9.296875" style="12" customWidth="1"/>
    <col min="8" max="8" width="11.59765625" style="8" customWidth="1"/>
    <col min="9" max="9" width="10" style="8" customWidth="1"/>
    <col min="10" max="10" width="10.09765625" style="9" customWidth="1"/>
    <col min="11" max="16384" width="8.796875" style="4"/>
  </cols>
  <sheetData>
    <row r="1" spans="1:10" s="2" customFormat="1" ht="32.25" customHeight="1" x14ac:dyDescent="0.25">
      <c r="A1" s="211" t="s">
        <v>55</v>
      </c>
      <c r="B1" s="212"/>
      <c r="C1" s="19"/>
      <c r="D1" s="20"/>
      <c r="E1" s="21"/>
      <c r="F1" s="22"/>
      <c r="G1" s="22"/>
      <c r="H1" s="23"/>
      <c r="I1" s="24"/>
      <c r="J1" s="96"/>
    </row>
    <row r="2" spans="1:10" s="3" customFormat="1" ht="18" customHeight="1" x14ac:dyDescent="0.25">
      <c r="A2" s="213" t="s">
        <v>0</v>
      </c>
      <c r="B2" s="214" t="s">
        <v>6</v>
      </c>
      <c r="C2" s="215" t="s">
        <v>0</v>
      </c>
      <c r="D2" s="217" t="s">
        <v>9</v>
      </c>
      <c r="E2" s="219" t="s">
        <v>21</v>
      </c>
      <c r="F2" s="221" t="s">
        <v>7</v>
      </c>
      <c r="G2" s="209" t="s">
        <v>22</v>
      </c>
      <c r="H2" s="71" t="s">
        <v>76</v>
      </c>
      <c r="I2" s="10" t="s">
        <v>74</v>
      </c>
      <c r="J2" s="97" t="s">
        <v>75</v>
      </c>
    </row>
    <row r="3" spans="1:10" s="3" customFormat="1" ht="18" customHeight="1" x14ac:dyDescent="0.25">
      <c r="A3" s="213"/>
      <c r="B3" s="214"/>
      <c r="C3" s="216"/>
      <c r="D3" s="218"/>
      <c r="E3" s="220"/>
      <c r="F3" s="210"/>
      <c r="G3" s="210"/>
      <c r="H3" s="10" t="s">
        <v>1</v>
      </c>
      <c r="I3" s="10" t="s">
        <v>1</v>
      </c>
      <c r="J3" s="97" t="s">
        <v>1</v>
      </c>
    </row>
    <row r="4" spans="1:10" s="5" customFormat="1" ht="27.75" customHeight="1" x14ac:dyDescent="0.25">
      <c r="A4" s="72"/>
      <c r="B4" s="73"/>
      <c r="C4" s="74"/>
      <c r="D4" s="75">
        <v>959</v>
      </c>
      <c r="E4" s="76"/>
      <c r="F4" s="77"/>
      <c r="G4" s="77"/>
      <c r="H4" s="78">
        <f>SUM(H5:H56)</f>
        <v>33700</v>
      </c>
      <c r="I4" s="78">
        <f>SUM(I5:I56)</f>
        <v>22007</v>
      </c>
      <c r="J4" s="98">
        <f>SUM(J5:J56)</f>
        <v>975</v>
      </c>
    </row>
    <row r="5" spans="1:10" s="3" customFormat="1" ht="20.100000000000001" customHeight="1" x14ac:dyDescent="0.25">
      <c r="A5" s="206" t="s">
        <v>54</v>
      </c>
      <c r="B5" s="25" t="s">
        <v>47</v>
      </c>
      <c r="C5" s="25" t="s">
        <v>8</v>
      </c>
      <c r="D5" s="26">
        <v>1</v>
      </c>
      <c r="E5" s="27">
        <v>77.5</v>
      </c>
      <c r="F5" s="28">
        <v>41</v>
      </c>
      <c r="G5" s="29">
        <v>63.414634146341463</v>
      </c>
      <c r="H5" s="62">
        <v>41</v>
      </c>
      <c r="I5" s="63">
        <v>26</v>
      </c>
      <c r="J5" s="99">
        <v>1</v>
      </c>
    </row>
    <row r="6" spans="1:10" s="3" customFormat="1" ht="20.100000000000001" customHeight="1" x14ac:dyDescent="0.25">
      <c r="A6" s="206"/>
      <c r="B6" s="25" t="s">
        <v>23</v>
      </c>
      <c r="C6" s="25" t="s">
        <v>8</v>
      </c>
      <c r="D6" s="26">
        <v>7</v>
      </c>
      <c r="E6" s="27">
        <v>91</v>
      </c>
      <c r="F6" s="28">
        <v>18.142857142857142</v>
      </c>
      <c r="G6" s="29">
        <v>82.677165354330711</v>
      </c>
      <c r="H6" s="62">
        <v>127</v>
      </c>
      <c r="I6" s="63">
        <v>105</v>
      </c>
      <c r="J6" s="99">
        <v>7</v>
      </c>
    </row>
    <row r="7" spans="1:10" s="3" customFormat="1" ht="20.100000000000001" customHeight="1" x14ac:dyDescent="0.25">
      <c r="A7" s="206"/>
      <c r="B7" s="25" t="s">
        <v>13</v>
      </c>
      <c r="C7" s="25" t="s">
        <v>8</v>
      </c>
      <c r="D7" s="26">
        <v>3</v>
      </c>
      <c r="E7" s="27">
        <v>71.66</v>
      </c>
      <c r="F7" s="28">
        <v>18.666666666666668</v>
      </c>
      <c r="G7" s="29">
        <v>80.357142857142861</v>
      </c>
      <c r="H7" s="62">
        <v>56</v>
      </c>
      <c r="I7" s="63">
        <v>45</v>
      </c>
      <c r="J7" s="99">
        <v>3</v>
      </c>
    </row>
    <row r="8" spans="1:10" s="3" customFormat="1" ht="20.100000000000001" customHeight="1" x14ac:dyDescent="0.25">
      <c r="A8" s="207"/>
      <c r="B8" s="25" t="s">
        <v>34</v>
      </c>
      <c r="C8" s="25" t="s">
        <v>8</v>
      </c>
      <c r="D8" s="26">
        <v>2</v>
      </c>
      <c r="E8" s="27">
        <v>90</v>
      </c>
      <c r="F8" s="28">
        <v>1.5</v>
      </c>
      <c r="G8" s="29">
        <v>100</v>
      </c>
      <c r="H8" s="62">
        <v>3</v>
      </c>
      <c r="I8" s="63">
        <v>3</v>
      </c>
      <c r="J8" s="99">
        <v>2</v>
      </c>
    </row>
    <row r="9" spans="1:10" s="3" customFormat="1" ht="20.100000000000001" customHeight="1" x14ac:dyDescent="0.25">
      <c r="A9" s="204" t="s">
        <v>53</v>
      </c>
      <c r="B9" s="30" t="s">
        <v>72</v>
      </c>
      <c r="C9" s="30" t="s">
        <v>3</v>
      </c>
      <c r="D9" s="31">
        <v>140</v>
      </c>
      <c r="E9" s="32">
        <v>347.86</v>
      </c>
      <c r="F9" s="33">
        <v>11.492857142857142</v>
      </c>
      <c r="G9" s="34">
        <v>73.213175885643253</v>
      </c>
      <c r="H9" s="64">
        <v>1609</v>
      </c>
      <c r="I9" s="65">
        <v>1178</v>
      </c>
      <c r="J9" s="100">
        <v>142</v>
      </c>
    </row>
    <row r="10" spans="1:10" s="3" customFormat="1" ht="20.100000000000001" customHeight="1" x14ac:dyDescent="0.25">
      <c r="A10" s="205"/>
      <c r="B10" s="30" t="s">
        <v>71</v>
      </c>
      <c r="C10" s="30" t="s">
        <v>3</v>
      </c>
      <c r="D10" s="31">
        <v>5</v>
      </c>
      <c r="E10" s="32">
        <v>284.57</v>
      </c>
      <c r="F10" s="33">
        <v>10.4</v>
      </c>
      <c r="G10" s="34">
        <v>71.15384615384616</v>
      </c>
      <c r="H10" s="64">
        <v>52</v>
      </c>
      <c r="I10" s="65">
        <v>37</v>
      </c>
      <c r="J10" s="100">
        <v>5</v>
      </c>
    </row>
    <row r="11" spans="1:10" s="3" customFormat="1" ht="20.100000000000001" customHeight="1" x14ac:dyDescent="0.25">
      <c r="A11" s="205"/>
      <c r="B11" s="30" t="s">
        <v>70</v>
      </c>
      <c r="C11" s="30" t="s">
        <v>3</v>
      </c>
      <c r="D11" s="31">
        <v>10</v>
      </c>
      <c r="E11" s="32">
        <v>224.86</v>
      </c>
      <c r="F11" s="33">
        <v>8.9</v>
      </c>
      <c r="G11" s="34">
        <v>83.146067415730343</v>
      </c>
      <c r="H11" s="64">
        <v>89</v>
      </c>
      <c r="I11" s="65">
        <v>74</v>
      </c>
      <c r="J11" s="100">
        <v>7</v>
      </c>
    </row>
    <row r="12" spans="1:10" s="3" customFormat="1" ht="20.100000000000001" customHeight="1" x14ac:dyDescent="0.25">
      <c r="A12" s="198" t="s">
        <v>77</v>
      </c>
      <c r="B12" s="35" t="s">
        <v>10</v>
      </c>
      <c r="C12" s="35" t="s">
        <v>3</v>
      </c>
      <c r="D12" s="36">
        <v>316</v>
      </c>
      <c r="E12" s="37">
        <v>360.87</v>
      </c>
      <c r="F12" s="38">
        <v>30.433544303797468</v>
      </c>
      <c r="G12" s="39">
        <v>66.299261724030373</v>
      </c>
      <c r="H12" s="66">
        <v>9617</v>
      </c>
      <c r="I12" s="66">
        <v>6376</v>
      </c>
      <c r="J12" s="101">
        <v>316</v>
      </c>
    </row>
    <row r="13" spans="1:10" s="3" customFormat="1" ht="20.100000000000001" customHeight="1" x14ac:dyDescent="0.25">
      <c r="A13" s="208"/>
      <c r="B13" s="35" t="s">
        <v>29</v>
      </c>
      <c r="C13" s="35" t="s">
        <v>3</v>
      </c>
      <c r="D13" s="36">
        <v>12</v>
      </c>
      <c r="E13" s="37">
        <v>337.74</v>
      </c>
      <c r="F13" s="38">
        <v>22.5</v>
      </c>
      <c r="G13" s="39">
        <v>64.81481481481481</v>
      </c>
      <c r="H13" s="66">
        <v>270</v>
      </c>
      <c r="I13" s="66">
        <v>175</v>
      </c>
      <c r="J13" s="101">
        <v>15</v>
      </c>
    </row>
    <row r="14" spans="1:10" s="3" customFormat="1" ht="20.100000000000001" customHeight="1" x14ac:dyDescent="0.25">
      <c r="A14" s="208"/>
      <c r="B14" s="35" t="s">
        <v>18</v>
      </c>
      <c r="C14" s="35" t="s">
        <v>3</v>
      </c>
      <c r="D14" s="36">
        <v>20</v>
      </c>
      <c r="E14" s="37">
        <v>266.79000000000002</v>
      </c>
      <c r="F14" s="38">
        <v>12.7</v>
      </c>
      <c r="G14" s="39">
        <v>70.866141732283467</v>
      </c>
      <c r="H14" s="66">
        <v>254</v>
      </c>
      <c r="I14" s="66">
        <v>180</v>
      </c>
      <c r="J14" s="101">
        <v>20</v>
      </c>
    </row>
    <row r="15" spans="1:10" s="3" customFormat="1" ht="20.100000000000001" customHeight="1" x14ac:dyDescent="0.25">
      <c r="A15" s="208"/>
      <c r="B15" s="35" t="s">
        <v>50</v>
      </c>
      <c r="C15" s="35" t="s">
        <v>3</v>
      </c>
      <c r="D15" s="36">
        <v>18</v>
      </c>
      <c r="E15" s="37">
        <v>341.92</v>
      </c>
      <c r="F15" s="38">
        <v>29.055555555555557</v>
      </c>
      <c r="G15" s="39">
        <v>51.625239005736134</v>
      </c>
      <c r="H15" s="66">
        <v>523</v>
      </c>
      <c r="I15" s="66">
        <v>270</v>
      </c>
      <c r="J15" s="101">
        <v>19</v>
      </c>
    </row>
    <row r="16" spans="1:10" s="3" customFormat="1" ht="20.100000000000001" customHeight="1" x14ac:dyDescent="0.25">
      <c r="A16" s="208"/>
      <c r="B16" s="40" t="s">
        <v>11</v>
      </c>
      <c r="C16" s="35" t="s">
        <v>3</v>
      </c>
      <c r="D16" s="36">
        <v>15</v>
      </c>
      <c r="E16" s="37">
        <v>363.34</v>
      </c>
      <c r="F16" s="38">
        <v>59.133333333333333</v>
      </c>
      <c r="G16" s="39">
        <v>63.472378804960542</v>
      </c>
      <c r="H16" s="66">
        <v>887</v>
      </c>
      <c r="I16" s="66">
        <v>563</v>
      </c>
      <c r="J16" s="101">
        <v>15</v>
      </c>
    </row>
    <row r="17" spans="1:10" s="3" customFormat="1" ht="20.100000000000001" customHeight="1" x14ac:dyDescent="0.25">
      <c r="A17" s="208"/>
      <c r="B17" s="40" t="s">
        <v>17</v>
      </c>
      <c r="C17" s="35" t="s">
        <v>3</v>
      </c>
      <c r="D17" s="36">
        <v>3</v>
      </c>
      <c r="E17" s="37">
        <v>80</v>
      </c>
      <c r="F17" s="38">
        <v>81.666666666666671</v>
      </c>
      <c r="G17" s="39">
        <v>57.142857142857139</v>
      </c>
      <c r="H17" s="66">
        <v>245</v>
      </c>
      <c r="I17" s="66">
        <v>140</v>
      </c>
      <c r="J17" s="101">
        <v>3</v>
      </c>
    </row>
    <row r="18" spans="1:10" s="3" customFormat="1" ht="20.100000000000001" customHeight="1" x14ac:dyDescent="0.25">
      <c r="A18" s="208"/>
      <c r="B18" s="40" t="s">
        <v>25</v>
      </c>
      <c r="C18" s="35" t="s">
        <v>3</v>
      </c>
      <c r="D18" s="36">
        <v>1</v>
      </c>
      <c r="E18" s="37">
        <v>278.58</v>
      </c>
      <c r="F18" s="38">
        <v>49</v>
      </c>
      <c r="G18" s="39">
        <v>30.612244897959183</v>
      </c>
      <c r="H18" s="66">
        <v>49</v>
      </c>
      <c r="I18" s="66">
        <v>15</v>
      </c>
      <c r="J18" s="101">
        <v>1</v>
      </c>
    </row>
    <row r="19" spans="1:10" s="3" customFormat="1" ht="20.100000000000001" customHeight="1" x14ac:dyDescent="0.25">
      <c r="A19" s="208"/>
      <c r="B19" s="40" t="s">
        <v>37</v>
      </c>
      <c r="C19" s="35" t="s">
        <v>3</v>
      </c>
      <c r="D19" s="36">
        <v>31</v>
      </c>
      <c r="E19" s="37">
        <v>65</v>
      </c>
      <c r="F19" s="38">
        <v>12.387096774193548</v>
      </c>
      <c r="G19" s="39">
        <v>66.40625</v>
      </c>
      <c r="H19" s="66">
        <v>384</v>
      </c>
      <c r="I19" s="66">
        <v>255</v>
      </c>
      <c r="J19" s="101">
        <v>32</v>
      </c>
    </row>
    <row r="20" spans="1:10" s="3" customFormat="1" ht="20.100000000000001" customHeight="1" x14ac:dyDescent="0.25">
      <c r="A20" s="208"/>
      <c r="B20" s="40" t="s">
        <v>38</v>
      </c>
      <c r="C20" s="35" t="s">
        <v>3</v>
      </c>
      <c r="D20" s="36">
        <v>15</v>
      </c>
      <c r="E20" s="37">
        <v>72</v>
      </c>
      <c r="F20" s="38">
        <v>18.8</v>
      </c>
      <c r="G20" s="39">
        <v>64.184397163120565</v>
      </c>
      <c r="H20" s="66">
        <v>282</v>
      </c>
      <c r="I20" s="66">
        <v>181</v>
      </c>
      <c r="J20" s="101">
        <v>16</v>
      </c>
    </row>
    <row r="21" spans="1:10" s="3" customFormat="1" ht="20.100000000000001" customHeight="1" x14ac:dyDescent="0.25">
      <c r="A21" s="208"/>
      <c r="B21" s="40" t="s">
        <v>39</v>
      </c>
      <c r="C21" s="35" t="s">
        <v>3</v>
      </c>
      <c r="D21" s="36">
        <v>7</v>
      </c>
      <c r="E21" s="37">
        <v>75</v>
      </c>
      <c r="F21" s="38">
        <v>16.571428571428573</v>
      </c>
      <c r="G21" s="39">
        <v>67.241379310344826</v>
      </c>
      <c r="H21" s="66">
        <v>116</v>
      </c>
      <c r="I21" s="66">
        <v>78</v>
      </c>
      <c r="J21" s="101">
        <v>7</v>
      </c>
    </row>
    <row r="22" spans="1:10" s="3" customFormat="1" ht="20.100000000000001" customHeight="1" x14ac:dyDescent="0.25">
      <c r="A22" s="208"/>
      <c r="B22" s="40" t="s">
        <v>40</v>
      </c>
      <c r="C22" s="35" t="s">
        <v>3</v>
      </c>
      <c r="D22" s="36">
        <v>4</v>
      </c>
      <c r="E22" s="37">
        <v>79</v>
      </c>
      <c r="F22" s="38">
        <v>40.25</v>
      </c>
      <c r="G22" s="39">
        <v>51.552795031055901</v>
      </c>
      <c r="H22" s="66">
        <v>161</v>
      </c>
      <c r="I22" s="66">
        <v>83</v>
      </c>
      <c r="J22" s="101">
        <v>5</v>
      </c>
    </row>
    <row r="23" spans="1:10" s="3" customFormat="1" ht="20.100000000000001" customHeight="1" x14ac:dyDescent="0.25">
      <c r="A23" s="208"/>
      <c r="B23" s="40" t="s">
        <v>31</v>
      </c>
      <c r="C23" s="35" t="s">
        <v>3</v>
      </c>
      <c r="D23" s="36">
        <v>1</v>
      </c>
      <c r="E23" s="37">
        <v>66.5</v>
      </c>
      <c r="F23" s="38">
        <v>30</v>
      </c>
      <c r="G23" s="39">
        <v>40</v>
      </c>
      <c r="H23" s="66">
        <v>30</v>
      </c>
      <c r="I23" s="66">
        <v>12</v>
      </c>
      <c r="J23" s="101">
        <v>1</v>
      </c>
    </row>
    <row r="24" spans="1:10" s="3" customFormat="1" ht="20.100000000000001" customHeight="1" x14ac:dyDescent="0.25">
      <c r="A24" s="208"/>
      <c r="B24" s="40" t="s">
        <v>41</v>
      </c>
      <c r="C24" s="35" t="s">
        <v>3</v>
      </c>
      <c r="D24" s="36">
        <v>24</v>
      </c>
      <c r="E24" s="37">
        <v>66.5</v>
      </c>
      <c r="F24" s="38">
        <v>10.166666666666666</v>
      </c>
      <c r="G24" s="39">
        <v>74.180327868852459</v>
      </c>
      <c r="H24" s="66">
        <v>244</v>
      </c>
      <c r="I24" s="66">
        <v>181</v>
      </c>
      <c r="J24" s="101">
        <v>24</v>
      </c>
    </row>
    <row r="25" spans="1:10" s="3" customFormat="1" ht="20.100000000000001" customHeight="1" x14ac:dyDescent="0.25">
      <c r="A25" s="208"/>
      <c r="B25" s="40" t="s">
        <v>16</v>
      </c>
      <c r="C25" s="35" t="s">
        <v>3</v>
      </c>
      <c r="D25" s="36">
        <v>24</v>
      </c>
      <c r="E25" s="37">
        <v>85</v>
      </c>
      <c r="F25" s="38">
        <v>38.833333333333336</v>
      </c>
      <c r="G25" s="39">
        <v>68.884120171673828</v>
      </c>
      <c r="H25" s="66">
        <v>932</v>
      </c>
      <c r="I25" s="66">
        <v>642</v>
      </c>
      <c r="J25" s="101">
        <v>29</v>
      </c>
    </row>
    <row r="26" spans="1:10" s="3" customFormat="1" ht="20.100000000000001" customHeight="1" x14ac:dyDescent="0.25">
      <c r="A26" s="208"/>
      <c r="B26" s="40" t="s">
        <v>19</v>
      </c>
      <c r="C26" s="40" t="s">
        <v>5</v>
      </c>
      <c r="D26" s="36">
        <v>5</v>
      </c>
      <c r="E26" s="37">
        <v>88</v>
      </c>
      <c r="F26" s="38">
        <v>82.8</v>
      </c>
      <c r="G26" s="39">
        <v>64.975845410628025</v>
      </c>
      <c r="H26" s="66">
        <v>414</v>
      </c>
      <c r="I26" s="66">
        <v>269</v>
      </c>
      <c r="J26" s="101">
        <v>5</v>
      </c>
    </row>
    <row r="27" spans="1:10" s="3" customFormat="1" ht="20.100000000000001" customHeight="1" x14ac:dyDescent="0.25">
      <c r="A27" s="208"/>
      <c r="B27" s="40" t="s">
        <v>35</v>
      </c>
      <c r="C27" s="40" t="s">
        <v>5</v>
      </c>
      <c r="D27" s="36">
        <v>2</v>
      </c>
      <c r="E27" s="37">
        <v>70</v>
      </c>
      <c r="F27" s="38">
        <v>48.5</v>
      </c>
      <c r="G27" s="39">
        <v>40.206185567010309</v>
      </c>
      <c r="H27" s="66">
        <v>97</v>
      </c>
      <c r="I27" s="66">
        <v>39</v>
      </c>
      <c r="J27" s="101">
        <v>2</v>
      </c>
    </row>
    <row r="28" spans="1:10" s="3" customFormat="1" ht="20.100000000000001" customHeight="1" x14ac:dyDescent="0.25">
      <c r="A28" s="208"/>
      <c r="B28" s="35" t="s">
        <v>12</v>
      </c>
      <c r="C28" s="40" t="s">
        <v>3</v>
      </c>
      <c r="D28" s="36">
        <v>16</v>
      </c>
      <c r="E28" s="37">
        <v>74.5</v>
      </c>
      <c r="F28" s="38">
        <v>18.9375</v>
      </c>
      <c r="G28" s="39">
        <v>69.636963696369634</v>
      </c>
      <c r="H28" s="66">
        <v>303</v>
      </c>
      <c r="I28" s="66">
        <v>211</v>
      </c>
      <c r="J28" s="101">
        <v>16</v>
      </c>
    </row>
    <row r="29" spans="1:10" s="3" customFormat="1" ht="20.100000000000001" customHeight="1" x14ac:dyDescent="0.25">
      <c r="A29" s="208"/>
      <c r="B29" s="35" t="s">
        <v>20</v>
      </c>
      <c r="C29" s="35" t="s">
        <v>3</v>
      </c>
      <c r="D29" s="36">
        <v>3</v>
      </c>
      <c r="E29" s="37">
        <v>60</v>
      </c>
      <c r="F29" s="38">
        <v>18.666666666666668</v>
      </c>
      <c r="G29" s="39">
        <v>53.571428571428569</v>
      </c>
      <c r="H29" s="66">
        <v>56</v>
      </c>
      <c r="I29" s="66">
        <v>30</v>
      </c>
      <c r="J29" s="101">
        <v>3</v>
      </c>
    </row>
    <row r="30" spans="1:10" s="3" customFormat="1" ht="20.100000000000001" customHeight="1" x14ac:dyDescent="0.25">
      <c r="A30" s="208"/>
      <c r="B30" s="35" t="s">
        <v>30</v>
      </c>
      <c r="C30" s="35" t="s">
        <v>3</v>
      </c>
      <c r="D30" s="36">
        <v>61</v>
      </c>
      <c r="E30" s="37">
        <v>59</v>
      </c>
      <c r="F30" s="38">
        <v>7.8688524590163933</v>
      </c>
      <c r="G30" s="39">
        <v>67.708333333333343</v>
      </c>
      <c r="H30" s="66">
        <v>480</v>
      </c>
      <c r="I30" s="66">
        <v>325</v>
      </c>
      <c r="J30" s="101">
        <v>66</v>
      </c>
    </row>
    <row r="31" spans="1:10" s="3" customFormat="1" ht="20.100000000000001" customHeight="1" x14ac:dyDescent="0.25">
      <c r="A31" s="208"/>
      <c r="B31" s="40" t="s">
        <v>14</v>
      </c>
      <c r="C31" s="35" t="s">
        <v>3</v>
      </c>
      <c r="D31" s="36">
        <v>51</v>
      </c>
      <c r="E31" s="37">
        <v>62</v>
      </c>
      <c r="F31" s="38">
        <v>7.1372549019607847</v>
      </c>
      <c r="G31" s="39">
        <v>72.527472527472526</v>
      </c>
      <c r="H31" s="66">
        <v>364</v>
      </c>
      <c r="I31" s="66">
        <v>264</v>
      </c>
      <c r="J31" s="101">
        <v>51</v>
      </c>
    </row>
    <row r="32" spans="1:10" s="3" customFormat="1" ht="20.100000000000001" customHeight="1" x14ac:dyDescent="0.25">
      <c r="A32" s="208"/>
      <c r="B32" s="35" t="s">
        <v>15</v>
      </c>
      <c r="C32" s="35" t="s">
        <v>3</v>
      </c>
      <c r="D32" s="36">
        <v>1</v>
      </c>
      <c r="E32" s="37">
        <v>78</v>
      </c>
      <c r="F32" s="38">
        <v>86</v>
      </c>
      <c r="G32" s="39">
        <v>48.837209302325576</v>
      </c>
      <c r="H32" s="66">
        <v>86</v>
      </c>
      <c r="I32" s="66">
        <v>42</v>
      </c>
      <c r="J32" s="101">
        <v>1</v>
      </c>
    </row>
    <row r="33" spans="1:10" s="3" customFormat="1" ht="20.100000000000001" customHeight="1" x14ac:dyDescent="0.25">
      <c r="A33" s="208"/>
      <c r="B33" s="35" t="s">
        <v>42</v>
      </c>
      <c r="C33" s="35" t="s">
        <v>3</v>
      </c>
      <c r="D33" s="36">
        <v>2</v>
      </c>
      <c r="E33" s="37">
        <v>70</v>
      </c>
      <c r="F33" s="38">
        <v>77</v>
      </c>
      <c r="G33" s="39">
        <v>38.961038961038966</v>
      </c>
      <c r="H33" s="66">
        <v>154</v>
      </c>
      <c r="I33" s="66">
        <v>60</v>
      </c>
      <c r="J33" s="101">
        <v>2</v>
      </c>
    </row>
    <row r="34" spans="1:10" s="3" customFormat="1" ht="20.100000000000001" customHeight="1" x14ac:dyDescent="0.25">
      <c r="A34" s="208"/>
      <c r="B34" s="35" t="s">
        <v>4</v>
      </c>
      <c r="C34" s="35" t="s">
        <v>3</v>
      </c>
      <c r="D34" s="36">
        <v>12</v>
      </c>
      <c r="E34" s="37">
        <v>66.5</v>
      </c>
      <c r="F34" s="38">
        <v>13.25</v>
      </c>
      <c r="G34" s="39">
        <v>58.490566037735846</v>
      </c>
      <c r="H34" s="66">
        <v>159</v>
      </c>
      <c r="I34" s="66">
        <v>93</v>
      </c>
      <c r="J34" s="101">
        <v>12</v>
      </c>
    </row>
    <row r="35" spans="1:10" s="3" customFormat="1" ht="20.100000000000001" customHeight="1" x14ac:dyDescent="0.25">
      <c r="A35" s="198" t="s">
        <v>78</v>
      </c>
      <c r="B35" s="40" t="s">
        <v>73</v>
      </c>
      <c r="C35" s="35" t="s">
        <v>3</v>
      </c>
      <c r="D35" s="36">
        <v>1</v>
      </c>
      <c r="E35" s="37">
        <v>90.5</v>
      </c>
      <c r="F35" s="38">
        <v>121</v>
      </c>
      <c r="G35" s="39">
        <v>59.504132231404959</v>
      </c>
      <c r="H35" s="66">
        <v>121</v>
      </c>
      <c r="I35" s="66">
        <v>72</v>
      </c>
      <c r="J35" s="101">
        <v>1</v>
      </c>
    </row>
    <row r="36" spans="1:10" s="3" customFormat="1" ht="20.100000000000001" customHeight="1" x14ac:dyDescent="0.25">
      <c r="A36" s="199"/>
      <c r="B36" s="40" t="s">
        <v>36</v>
      </c>
      <c r="C36" s="35" t="s">
        <v>3</v>
      </c>
      <c r="D36" s="36">
        <v>17</v>
      </c>
      <c r="E36" s="37">
        <v>83</v>
      </c>
      <c r="F36" s="38">
        <v>82.294117647058826</v>
      </c>
      <c r="G36" s="39">
        <v>67.405289492494632</v>
      </c>
      <c r="H36" s="66">
        <v>1399</v>
      </c>
      <c r="I36" s="66">
        <v>943</v>
      </c>
      <c r="J36" s="101">
        <v>17</v>
      </c>
    </row>
    <row r="37" spans="1:10" s="3" customFormat="1" ht="20.100000000000001" customHeight="1" x14ac:dyDescent="0.25">
      <c r="A37" s="200"/>
      <c r="B37" s="40" t="s">
        <v>51</v>
      </c>
      <c r="C37" s="35" t="s">
        <v>3</v>
      </c>
      <c r="D37" s="36">
        <v>5</v>
      </c>
      <c r="E37" s="37">
        <v>62.5</v>
      </c>
      <c r="F37" s="38">
        <v>5</v>
      </c>
      <c r="G37" s="39">
        <v>80</v>
      </c>
      <c r="H37" s="66">
        <v>25</v>
      </c>
      <c r="I37" s="66">
        <v>20</v>
      </c>
      <c r="J37" s="101">
        <v>5</v>
      </c>
    </row>
    <row r="38" spans="1:10" s="3" customFormat="1" ht="54" customHeight="1" x14ac:dyDescent="0.25">
      <c r="A38" s="41" t="s">
        <v>52</v>
      </c>
      <c r="B38" s="42" t="s">
        <v>10</v>
      </c>
      <c r="C38" s="42" t="s">
        <v>2</v>
      </c>
      <c r="D38" s="43">
        <v>12</v>
      </c>
      <c r="E38" s="44">
        <v>85.71</v>
      </c>
      <c r="F38" s="44">
        <v>182.58333333333334</v>
      </c>
      <c r="G38" s="45">
        <v>51.163852122318573</v>
      </c>
      <c r="H38" s="67">
        <v>2191</v>
      </c>
      <c r="I38" s="67">
        <v>1121</v>
      </c>
      <c r="J38" s="102">
        <v>12</v>
      </c>
    </row>
    <row r="39" spans="1:10" s="3" customFormat="1" ht="20.100000000000001" customHeight="1" x14ac:dyDescent="0.25">
      <c r="A39" s="201" t="s">
        <v>79</v>
      </c>
      <c r="B39" s="46" t="s">
        <v>43</v>
      </c>
      <c r="C39" s="46" t="s">
        <v>3</v>
      </c>
      <c r="D39" s="47">
        <v>2</v>
      </c>
      <c r="E39" s="48">
        <v>89.66</v>
      </c>
      <c r="F39" s="48">
        <v>12</v>
      </c>
      <c r="G39" s="49">
        <v>62.5</v>
      </c>
      <c r="H39" s="68">
        <v>24</v>
      </c>
      <c r="I39" s="68">
        <v>15</v>
      </c>
      <c r="J39" s="103">
        <v>1</v>
      </c>
    </row>
    <row r="40" spans="1:10" s="3" customFormat="1" ht="20.100000000000001" customHeight="1" x14ac:dyDescent="0.25">
      <c r="A40" s="202"/>
      <c r="B40" s="50" t="s">
        <v>44</v>
      </c>
      <c r="C40" s="46" t="s">
        <v>3</v>
      </c>
      <c r="D40" s="47">
        <v>1</v>
      </c>
      <c r="E40" s="48">
        <v>66.66</v>
      </c>
      <c r="F40" s="48">
        <v>12</v>
      </c>
      <c r="G40" s="49">
        <v>41.666666666666671</v>
      </c>
      <c r="H40" s="68">
        <v>12</v>
      </c>
      <c r="I40" s="68">
        <v>5</v>
      </c>
      <c r="J40" s="103">
        <v>1</v>
      </c>
    </row>
    <row r="41" spans="1:10" s="3" customFormat="1" ht="20.100000000000001" customHeight="1" x14ac:dyDescent="0.25">
      <c r="A41" s="202"/>
      <c r="B41" s="46" t="s">
        <v>33</v>
      </c>
      <c r="C41" s="46" t="s">
        <v>3</v>
      </c>
      <c r="D41" s="47">
        <v>1</v>
      </c>
      <c r="E41" s="48">
        <v>70.5</v>
      </c>
      <c r="F41" s="48">
        <v>5</v>
      </c>
      <c r="G41" s="49">
        <v>100</v>
      </c>
      <c r="H41" s="68">
        <v>5</v>
      </c>
      <c r="I41" s="68">
        <v>5</v>
      </c>
      <c r="J41" s="103">
        <v>1</v>
      </c>
    </row>
    <row r="42" spans="1:10" s="3" customFormat="1" ht="20.100000000000001" customHeight="1" x14ac:dyDescent="0.25">
      <c r="A42" s="202"/>
      <c r="B42" s="46" t="s">
        <v>45</v>
      </c>
      <c r="C42" s="46" t="s">
        <v>3</v>
      </c>
      <c r="D42" s="47">
        <v>2</v>
      </c>
      <c r="E42" s="48">
        <v>90.16</v>
      </c>
      <c r="F42" s="48">
        <v>5.5</v>
      </c>
      <c r="G42" s="49">
        <v>54.54545454545454</v>
      </c>
      <c r="H42" s="68">
        <v>11</v>
      </c>
      <c r="I42" s="68">
        <v>6</v>
      </c>
      <c r="J42" s="103">
        <v>2</v>
      </c>
    </row>
    <row r="43" spans="1:10" s="3" customFormat="1" ht="20.100000000000001" customHeight="1" x14ac:dyDescent="0.25">
      <c r="A43" s="203"/>
      <c r="B43" s="51" t="s">
        <v>32</v>
      </c>
      <c r="C43" s="51" t="s">
        <v>3</v>
      </c>
      <c r="D43" s="52">
        <v>1</v>
      </c>
      <c r="E43" s="53">
        <v>69.66</v>
      </c>
      <c r="F43" s="53">
        <v>6</v>
      </c>
      <c r="G43" s="54">
        <v>83.333333333333343</v>
      </c>
      <c r="H43" s="69">
        <v>6</v>
      </c>
      <c r="I43" s="69">
        <v>5</v>
      </c>
      <c r="J43" s="104">
        <v>1</v>
      </c>
    </row>
    <row r="44" spans="1:10" s="3" customFormat="1" ht="54" customHeight="1" x14ac:dyDescent="0.25">
      <c r="A44" s="55" t="s">
        <v>48</v>
      </c>
      <c r="B44" s="56" t="s">
        <v>24</v>
      </c>
      <c r="C44" s="57" t="s">
        <v>49</v>
      </c>
      <c r="D44" s="57">
        <v>3</v>
      </c>
      <c r="E44" s="58" t="s">
        <v>28</v>
      </c>
      <c r="F44" s="59">
        <v>6.666666666666667</v>
      </c>
      <c r="G44" s="59">
        <v>90</v>
      </c>
      <c r="H44" s="70">
        <v>20</v>
      </c>
      <c r="I44" s="70">
        <v>18</v>
      </c>
      <c r="J44" s="105">
        <v>3</v>
      </c>
    </row>
    <row r="45" spans="1:10" ht="20.100000000000001" customHeight="1" x14ac:dyDescent="0.25">
      <c r="A45" s="195" t="s">
        <v>62</v>
      </c>
      <c r="B45" s="79" t="s">
        <v>10</v>
      </c>
      <c r="C45" s="79" t="s">
        <v>3</v>
      </c>
      <c r="D45" s="80">
        <v>51</v>
      </c>
      <c r="E45" s="81">
        <v>391.75</v>
      </c>
      <c r="F45" s="80">
        <v>163.37</v>
      </c>
      <c r="G45" s="82">
        <f>I45/H45*100</f>
        <v>68.47095535285645</v>
      </c>
      <c r="H45" s="83">
        <v>8332</v>
      </c>
      <c r="I45" s="84">
        <v>5705</v>
      </c>
      <c r="J45" s="106">
        <v>51</v>
      </c>
    </row>
    <row r="46" spans="1:10" s="9" customFormat="1" ht="20.100000000000001" customHeight="1" x14ac:dyDescent="0.25">
      <c r="A46" s="196"/>
      <c r="B46" s="79" t="s">
        <v>29</v>
      </c>
      <c r="C46" s="79" t="s">
        <v>3</v>
      </c>
      <c r="D46" s="80">
        <v>1</v>
      </c>
      <c r="E46" s="85">
        <v>366.46</v>
      </c>
      <c r="F46" s="82">
        <v>185</v>
      </c>
      <c r="G46" s="82">
        <f t="shared" ref="G46:G56" si="0">I46/H46*100</f>
        <v>63.78378378378379</v>
      </c>
      <c r="H46" s="83">
        <v>185</v>
      </c>
      <c r="I46" s="84">
        <v>118</v>
      </c>
      <c r="J46" s="106">
        <v>1</v>
      </c>
    </row>
    <row r="47" spans="1:10" s="9" customFormat="1" ht="20.100000000000001" customHeight="1" x14ac:dyDescent="0.25">
      <c r="A47" s="196"/>
      <c r="B47" s="79" t="s">
        <v>63</v>
      </c>
      <c r="C47" s="79" t="s">
        <v>56</v>
      </c>
      <c r="D47" s="80">
        <v>4</v>
      </c>
      <c r="E47" s="85">
        <v>305.72000000000003</v>
      </c>
      <c r="F47" s="82">
        <v>42.5</v>
      </c>
      <c r="G47" s="82">
        <f t="shared" si="0"/>
        <v>71.17647058823529</v>
      </c>
      <c r="H47" s="83">
        <v>170</v>
      </c>
      <c r="I47" s="84">
        <v>121</v>
      </c>
      <c r="J47" s="106">
        <v>4</v>
      </c>
    </row>
    <row r="48" spans="1:10" s="9" customFormat="1" ht="20.100000000000001" customHeight="1" x14ac:dyDescent="0.25">
      <c r="A48" s="196"/>
      <c r="B48" s="86" t="s">
        <v>64</v>
      </c>
      <c r="C48" s="79" t="s">
        <v>57</v>
      </c>
      <c r="D48" s="80">
        <v>1</v>
      </c>
      <c r="E48" s="85">
        <v>390.23</v>
      </c>
      <c r="F48" s="82">
        <v>432</v>
      </c>
      <c r="G48" s="82">
        <f t="shared" si="0"/>
        <v>65.277777777777786</v>
      </c>
      <c r="H48" s="83">
        <v>432</v>
      </c>
      <c r="I48" s="87">
        <v>282</v>
      </c>
      <c r="J48" s="106">
        <v>1</v>
      </c>
    </row>
    <row r="49" spans="1:10" s="9" customFormat="1" ht="20.100000000000001" customHeight="1" x14ac:dyDescent="0.25">
      <c r="A49" s="196"/>
      <c r="B49" s="86" t="s">
        <v>72</v>
      </c>
      <c r="C49" s="86" t="s">
        <v>58</v>
      </c>
      <c r="D49" s="80">
        <v>25</v>
      </c>
      <c r="E49" s="85">
        <v>344.88</v>
      </c>
      <c r="F49" s="82">
        <v>48.12</v>
      </c>
      <c r="G49" s="82">
        <f t="shared" si="0"/>
        <v>60.182876142975893</v>
      </c>
      <c r="H49" s="83">
        <v>1203</v>
      </c>
      <c r="I49" s="87">
        <v>724</v>
      </c>
      <c r="J49" s="106">
        <v>27</v>
      </c>
    </row>
    <row r="50" spans="1:10" s="9" customFormat="1" ht="20.100000000000001" customHeight="1" x14ac:dyDescent="0.25">
      <c r="A50" s="196"/>
      <c r="B50" s="86" t="s">
        <v>71</v>
      </c>
      <c r="C50" s="86" t="s">
        <v>59</v>
      </c>
      <c r="D50" s="80">
        <v>1</v>
      </c>
      <c r="E50" s="85">
        <v>316.64</v>
      </c>
      <c r="F50" s="82">
        <v>32</v>
      </c>
      <c r="G50" s="82">
        <f t="shared" si="0"/>
        <v>59.375</v>
      </c>
      <c r="H50" s="83">
        <v>32</v>
      </c>
      <c r="I50" s="87">
        <v>19</v>
      </c>
      <c r="J50" s="106">
        <v>1</v>
      </c>
    </row>
    <row r="51" spans="1:10" s="9" customFormat="1" ht="20.100000000000001" customHeight="1" x14ac:dyDescent="0.25">
      <c r="A51" s="196"/>
      <c r="B51" s="86" t="s">
        <v>70</v>
      </c>
      <c r="C51" s="86" t="s">
        <v>59</v>
      </c>
      <c r="D51" s="80">
        <v>2</v>
      </c>
      <c r="E51" s="85">
        <v>251.53</v>
      </c>
      <c r="F51" s="82">
        <v>35.5</v>
      </c>
      <c r="G51" s="82">
        <f t="shared" si="0"/>
        <v>83.098591549295776</v>
      </c>
      <c r="H51" s="83">
        <v>71</v>
      </c>
      <c r="I51" s="87">
        <v>59</v>
      </c>
      <c r="J51" s="106">
        <v>1</v>
      </c>
    </row>
    <row r="52" spans="1:10" s="9" customFormat="1" ht="20.100000000000001" customHeight="1" x14ac:dyDescent="0.25">
      <c r="A52" s="196"/>
      <c r="B52" s="85" t="s">
        <v>65</v>
      </c>
      <c r="C52" s="88" t="s">
        <v>59</v>
      </c>
      <c r="D52" s="80">
        <v>1</v>
      </c>
      <c r="E52" s="85">
        <v>81</v>
      </c>
      <c r="F52" s="82">
        <v>170</v>
      </c>
      <c r="G52" s="82">
        <f t="shared" si="0"/>
        <v>48.823529411764703</v>
      </c>
      <c r="H52" s="83">
        <v>170</v>
      </c>
      <c r="I52" s="87">
        <v>83</v>
      </c>
      <c r="J52" s="106">
        <v>1</v>
      </c>
    </row>
    <row r="53" spans="1:10" s="9" customFormat="1" ht="20.100000000000001" customHeight="1" x14ac:dyDescent="0.25">
      <c r="A53" s="196"/>
      <c r="B53" s="85" t="s">
        <v>66</v>
      </c>
      <c r="C53" s="88" t="s">
        <v>60</v>
      </c>
      <c r="D53" s="80">
        <v>2</v>
      </c>
      <c r="E53" s="85">
        <v>84</v>
      </c>
      <c r="F53" s="82">
        <v>94</v>
      </c>
      <c r="G53" s="82">
        <f t="shared" si="0"/>
        <v>62.234042553191493</v>
      </c>
      <c r="H53" s="89">
        <v>188</v>
      </c>
      <c r="I53" s="87">
        <v>117</v>
      </c>
      <c r="J53" s="106">
        <v>2</v>
      </c>
    </row>
    <row r="54" spans="1:10" s="9" customFormat="1" ht="20.100000000000001" customHeight="1" x14ac:dyDescent="0.25">
      <c r="A54" s="196"/>
      <c r="B54" s="85" t="s">
        <v>67</v>
      </c>
      <c r="C54" s="88" t="s">
        <v>61</v>
      </c>
      <c r="D54" s="80">
        <v>2</v>
      </c>
      <c r="E54" s="85">
        <v>86</v>
      </c>
      <c r="F54" s="82">
        <v>218.5</v>
      </c>
      <c r="G54" s="82">
        <f t="shared" si="0"/>
        <v>68.192219679633865</v>
      </c>
      <c r="H54" s="89">
        <v>437</v>
      </c>
      <c r="I54" s="87">
        <v>298</v>
      </c>
      <c r="J54" s="106">
        <v>2</v>
      </c>
    </row>
    <row r="55" spans="1:10" s="9" customFormat="1" ht="20.100000000000001" customHeight="1" x14ac:dyDescent="0.25">
      <c r="A55" s="196"/>
      <c r="B55" s="85" t="s">
        <v>68</v>
      </c>
      <c r="C55" s="88" t="s">
        <v>59</v>
      </c>
      <c r="D55" s="80">
        <v>7</v>
      </c>
      <c r="E55" s="85">
        <v>70</v>
      </c>
      <c r="F55" s="82">
        <v>49.43</v>
      </c>
      <c r="G55" s="82">
        <f t="shared" si="0"/>
        <v>55.202312138728324</v>
      </c>
      <c r="H55" s="89">
        <v>346</v>
      </c>
      <c r="I55" s="87">
        <v>191</v>
      </c>
      <c r="J55" s="106">
        <v>7</v>
      </c>
    </row>
    <row r="56" spans="1:10" s="9" customFormat="1" ht="20.100000000000001" customHeight="1" thickBot="1" x14ac:dyDescent="0.3">
      <c r="A56" s="197"/>
      <c r="B56" s="90" t="s">
        <v>69</v>
      </c>
      <c r="C56" s="91" t="s">
        <v>56</v>
      </c>
      <c r="D56" s="92">
        <v>5</v>
      </c>
      <c r="E56" s="90">
        <v>68</v>
      </c>
      <c r="F56" s="93">
        <v>47.2</v>
      </c>
      <c r="G56" s="93">
        <f t="shared" si="0"/>
        <v>54.237288135593218</v>
      </c>
      <c r="H56" s="94">
        <v>236</v>
      </c>
      <c r="I56" s="95">
        <v>128</v>
      </c>
      <c r="J56" s="107">
        <v>5</v>
      </c>
    </row>
    <row r="57" spans="1:10" s="9" customFormat="1" ht="51" customHeight="1" x14ac:dyDescent="0.25">
      <c r="A57" s="14"/>
      <c r="B57" s="14"/>
      <c r="C57" s="4"/>
      <c r="D57" s="14"/>
      <c r="E57" s="14"/>
      <c r="F57" s="12"/>
      <c r="G57" s="17"/>
      <c r="H57" s="60"/>
      <c r="I57" s="60"/>
      <c r="J57" s="61"/>
    </row>
    <row r="58" spans="1:10" s="9" customFormat="1" ht="45.75" customHeight="1" x14ac:dyDescent="0.25">
      <c r="A58" s="14"/>
      <c r="B58" s="14"/>
      <c r="C58" s="4"/>
      <c r="D58" s="14"/>
      <c r="E58" s="14"/>
      <c r="F58" s="12"/>
      <c r="G58" s="17"/>
      <c r="J58" s="4"/>
    </row>
    <row r="59" spans="1:10" s="9" customFormat="1" ht="31.5" customHeight="1" x14ac:dyDescent="0.25">
      <c r="A59" s="14"/>
      <c r="B59" s="14"/>
      <c r="C59" s="4"/>
      <c r="D59" s="14"/>
      <c r="E59" s="14"/>
      <c r="F59" s="12"/>
      <c r="G59" s="18"/>
      <c r="J59" s="4"/>
    </row>
    <row r="60" spans="1:10" s="9" customFormat="1" ht="30" customHeight="1" x14ac:dyDescent="0.25">
      <c r="A60" s="14"/>
      <c r="B60" s="14"/>
      <c r="C60" s="4"/>
      <c r="D60" s="14"/>
      <c r="E60" s="14"/>
      <c r="F60" s="12"/>
      <c r="G60" s="18"/>
      <c r="J60" s="4"/>
    </row>
    <row r="61" spans="1:10" s="9" customFormat="1" ht="30" customHeight="1" x14ac:dyDescent="0.25">
      <c r="A61" s="14"/>
      <c r="B61" s="14"/>
      <c r="C61" s="4"/>
      <c r="D61" s="14"/>
      <c r="E61" s="14"/>
      <c r="F61" s="12"/>
      <c r="G61" s="18"/>
      <c r="J61" s="4"/>
    </row>
    <row r="62" spans="1:10" s="9" customFormat="1" x14ac:dyDescent="0.25">
      <c r="A62" s="8"/>
      <c r="B62" s="8"/>
      <c r="C62" s="8"/>
      <c r="D62" s="8"/>
      <c r="E62" s="8"/>
      <c r="F62" s="18"/>
      <c r="G62" s="18"/>
      <c r="J62" s="4"/>
    </row>
    <row r="63" spans="1:10" s="9" customFormat="1" x14ac:dyDescent="0.25">
      <c r="A63" s="4"/>
      <c r="B63"/>
      <c r="C63"/>
      <c r="D63" s="4"/>
      <c r="E63" s="15"/>
      <c r="F63" s="12"/>
      <c r="G63" s="12"/>
      <c r="H63" s="8"/>
      <c r="I63" s="8"/>
    </row>
    <row r="64" spans="1:10" s="9" customFormat="1" x14ac:dyDescent="0.25">
      <c r="A64" s="4"/>
      <c r="B64"/>
      <c r="C64"/>
      <c r="D64" s="4"/>
      <c r="E64" s="15"/>
      <c r="F64" s="12"/>
      <c r="G64" s="12"/>
      <c r="H64" s="8"/>
      <c r="I64" s="8"/>
    </row>
    <row r="65" spans="1:9" s="9" customFormat="1" x14ac:dyDescent="0.25">
      <c r="A65" s="4"/>
      <c r="B65"/>
      <c r="C65"/>
      <c r="D65" s="4"/>
      <c r="E65" s="15"/>
      <c r="F65" s="12"/>
      <c r="G65" s="12"/>
      <c r="H65" s="8"/>
      <c r="I65" s="8"/>
    </row>
    <row r="66" spans="1:9" s="9" customFormat="1" x14ac:dyDescent="0.25">
      <c r="A66" s="4"/>
      <c r="B66"/>
      <c r="C66"/>
      <c r="D66" s="4"/>
      <c r="E66" s="15"/>
      <c r="F66" s="12"/>
      <c r="G66" s="12"/>
      <c r="H66" s="8"/>
      <c r="I66" s="8"/>
    </row>
    <row r="67" spans="1:9" s="9" customFormat="1" x14ac:dyDescent="0.25">
      <c r="A67" s="4"/>
      <c r="B67"/>
      <c r="C67"/>
      <c r="D67" s="4"/>
      <c r="E67" s="15"/>
      <c r="F67" s="12"/>
      <c r="G67" s="12"/>
      <c r="H67" s="8"/>
      <c r="I67" s="8"/>
    </row>
    <row r="68" spans="1:9" s="9" customFormat="1" x14ac:dyDescent="0.25">
      <c r="A68" s="4"/>
      <c r="B68"/>
      <c r="C68"/>
      <c r="D68" s="4"/>
      <c r="E68" s="15"/>
      <c r="F68" s="12"/>
      <c r="G68" s="12"/>
      <c r="H68" s="8"/>
      <c r="I68" s="8"/>
    </row>
    <row r="69" spans="1:9" s="9" customFormat="1" x14ac:dyDescent="0.25">
      <c r="A69" s="4"/>
      <c r="B69"/>
      <c r="C69"/>
      <c r="D69" s="4"/>
      <c r="E69" s="15"/>
      <c r="F69" s="12"/>
      <c r="G69" s="12"/>
      <c r="H69" s="8"/>
      <c r="I69" s="8"/>
    </row>
    <row r="70" spans="1:9" s="9" customFormat="1" x14ac:dyDescent="0.25">
      <c r="A70" s="4"/>
      <c r="B70"/>
      <c r="C70"/>
      <c r="D70" s="4"/>
      <c r="E70" s="15"/>
      <c r="F70" s="12"/>
      <c r="G70" s="12"/>
      <c r="H70" s="8"/>
      <c r="I70" s="8"/>
    </row>
    <row r="71" spans="1:9" s="9" customFormat="1" x14ac:dyDescent="0.25">
      <c r="A71" s="4"/>
      <c r="B71"/>
      <c r="C71"/>
      <c r="D71" s="4"/>
      <c r="E71" s="15"/>
      <c r="F71" s="12"/>
      <c r="G71" s="12"/>
      <c r="H71" s="8"/>
      <c r="I71" s="8"/>
    </row>
    <row r="72" spans="1:9" s="9" customFormat="1" x14ac:dyDescent="0.25">
      <c r="A72" s="4"/>
      <c r="B72"/>
      <c r="C72"/>
      <c r="D72" s="4"/>
      <c r="E72" s="15"/>
      <c r="F72" s="12"/>
      <c r="G72" s="12"/>
      <c r="H72" s="8"/>
      <c r="I72" s="8"/>
    </row>
    <row r="73" spans="1:9" s="9" customFormat="1" x14ac:dyDescent="0.25">
      <c r="A73" s="4"/>
      <c r="B73"/>
      <c r="C73"/>
      <c r="D73" s="4"/>
      <c r="E73" s="15"/>
      <c r="F73" s="12"/>
      <c r="G73" s="12"/>
      <c r="H73" s="8"/>
      <c r="I73" s="8"/>
    </row>
    <row r="74" spans="1:9" s="9" customFormat="1" x14ac:dyDescent="0.25">
      <c r="A74" s="4"/>
      <c r="B74"/>
      <c r="C74"/>
      <c r="D74" s="4"/>
      <c r="E74" s="15"/>
      <c r="F74" s="12"/>
      <c r="G74" s="12"/>
      <c r="H74" s="8"/>
      <c r="I74" s="8"/>
    </row>
    <row r="75" spans="1:9" x14ac:dyDescent="0.25">
      <c r="B75"/>
      <c r="C75"/>
    </row>
    <row r="76" spans="1:9" x14ac:dyDescent="0.25">
      <c r="B76"/>
      <c r="C76"/>
    </row>
    <row r="77" spans="1:9" x14ac:dyDescent="0.25">
      <c r="B77"/>
      <c r="C77"/>
    </row>
    <row r="78" spans="1:9" x14ac:dyDescent="0.25">
      <c r="B78"/>
      <c r="C78"/>
    </row>
    <row r="79" spans="1:9" x14ac:dyDescent="0.25">
      <c r="B79"/>
      <c r="C79"/>
    </row>
    <row r="80" spans="1:9" x14ac:dyDescent="0.25">
      <c r="B80"/>
      <c r="C80"/>
    </row>
    <row r="81" spans="2:3" x14ac:dyDescent="0.25">
      <c r="B81"/>
      <c r="C81"/>
    </row>
    <row r="82" spans="2:3" x14ac:dyDescent="0.25">
      <c r="B82"/>
      <c r="C82"/>
    </row>
    <row r="83" spans="2:3" x14ac:dyDescent="0.25">
      <c r="B83"/>
      <c r="C83"/>
    </row>
    <row r="84" spans="2:3" x14ac:dyDescent="0.25">
      <c r="B84"/>
      <c r="C84"/>
    </row>
    <row r="85" spans="2:3" x14ac:dyDescent="0.25">
      <c r="B85"/>
      <c r="C85"/>
    </row>
    <row r="86" spans="2:3" x14ac:dyDescent="0.25">
      <c r="B86"/>
      <c r="C86"/>
    </row>
    <row r="87" spans="2:3" x14ac:dyDescent="0.25">
      <c r="B87"/>
      <c r="C87"/>
    </row>
    <row r="88" spans="2:3" x14ac:dyDescent="0.25">
      <c r="B88"/>
      <c r="C88"/>
    </row>
    <row r="89" spans="2:3" x14ac:dyDescent="0.25">
      <c r="B89"/>
      <c r="C89"/>
    </row>
    <row r="90" spans="2:3" x14ac:dyDescent="0.25">
      <c r="B90"/>
      <c r="C90"/>
    </row>
    <row r="91" spans="2:3" x14ac:dyDescent="0.25">
      <c r="B91"/>
      <c r="C91"/>
    </row>
    <row r="92" spans="2:3" x14ac:dyDescent="0.25">
      <c r="B92"/>
      <c r="C92"/>
    </row>
    <row r="93" spans="2:3" x14ac:dyDescent="0.25">
      <c r="B93"/>
      <c r="C93"/>
    </row>
    <row r="94" spans="2:3" x14ac:dyDescent="0.25">
      <c r="B94"/>
      <c r="C94"/>
    </row>
    <row r="95" spans="2:3" x14ac:dyDescent="0.25">
      <c r="B95"/>
      <c r="C95"/>
    </row>
    <row r="96" spans="2:3" x14ac:dyDescent="0.25">
      <c r="B96"/>
      <c r="C96"/>
    </row>
    <row r="97" spans="2:3" x14ac:dyDescent="0.25">
      <c r="B97"/>
      <c r="C97"/>
    </row>
    <row r="98" spans="2:3" x14ac:dyDescent="0.25">
      <c r="B98"/>
      <c r="C98"/>
    </row>
    <row r="99" spans="2:3" x14ac:dyDescent="0.25">
      <c r="B99"/>
      <c r="C99"/>
    </row>
    <row r="100" spans="2:3" x14ac:dyDescent="0.25">
      <c r="B100"/>
      <c r="C100"/>
    </row>
    <row r="101" spans="2:3" x14ac:dyDescent="0.25">
      <c r="B101"/>
      <c r="C101"/>
    </row>
    <row r="102" spans="2:3" x14ac:dyDescent="0.25">
      <c r="B102"/>
      <c r="C102"/>
    </row>
    <row r="103" spans="2:3" x14ac:dyDescent="0.25">
      <c r="B103"/>
      <c r="C103"/>
    </row>
    <row r="104" spans="2:3" x14ac:dyDescent="0.25">
      <c r="B104"/>
      <c r="C104"/>
    </row>
    <row r="105" spans="2:3" x14ac:dyDescent="0.25">
      <c r="B105"/>
      <c r="C105"/>
    </row>
    <row r="106" spans="2:3" x14ac:dyDescent="0.25">
      <c r="B106"/>
      <c r="C106"/>
    </row>
    <row r="107" spans="2:3" x14ac:dyDescent="0.25">
      <c r="B107"/>
      <c r="C107"/>
    </row>
    <row r="108" spans="2:3" x14ac:dyDescent="0.25">
      <c r="B108"/>
      <c r="C108"/>
    </row>
    <row r="109" spans="2:3" x14ac:dyDescent="0.25">
      <c r="B109"/>
      <c r="C109"/>
    </row>
    <row r="110" spans="2:3" x14ac:dyDescent="0.25">
      <c r="B110"/>
      <c r="C110"/>
    </row>
    <row r="111" spans="2:3" x14ac:dyDescent="0.25">
      <c r="B111"/>
      <c r="C111"/>
    </row>
    <row r="112" spans="2:3" x14ac:dyDescent="0.25">
      <c r="B112"/>
      <c r="C112"/>
    </row>
    <row r="113" spans="2:3" x14ac:dyDescent="0.25">
      <c r="B113"/>
      <c r="C113"/>
    </row>
    <row r="114" spans="2:3" x14ac:dyDescent="0.25">
      <c r="B114"/>
      <c r="C114"/>
    </row>
    <row r="115" spans="2:3" x14ac:dyDescent="0.25">
      <c r="B115"/>
      <c r="C115"/>
    </row>
    <row r="116" spans="2:3" x14ac:dyDescent="0.25">
      <c r="B116"/>
      <c r="C116"/>
    </row>
    <row r="117" spans="2:3" x14ac:dyDescent="0.25">
      <c r="B117"/>
      <c r="C117"/>
    </row>
    <row r="118" spans="2:3" x14ac:dyDescent="0.25">
      <c r="B118"/>
      <c r="C118"/>
    </row>
    <row r="119" spans="2:3" x14ac:dyDescent="0.25">
      <c r="B119"/>
      <c r="C119"/>
    </row>
    <row r="120" spans="2:3" x14ac:dyDescent="0.25">
      <c r="B120"/>
      <c r="C120"/>
    </row>
    <row r="121" spans="2:3" x14ac:dyDescent="0.25">
      <c r="B121"/>
      <c r="C121"/>
    </row>
    <row r="122" spans="2:3" x14ac:dyDescent="0.25">
      <c r="B122"/>
      <c r="C122"/>
    </row>
    <row r="123" spans="2:3" x14ac:dyDescent="0.25">
      <c r="B123"/>
      <c r="C123"/>
    </row>
    <row r="124" spans="2:3" x14ac:dyDescent="0.25">
      <c r="B124"/>
      <c r="C124"/>
    </row>
    <row r="125" spans="2:3" x14ac:dyDescent="0.25">
      <c r="B125"/>
      <c r="C125"/>
    </row>
    <row r="126" spans="2:3" x14ac:dyDescent="0.25">
      <c r="B126"/>
      <c r="C126"/>
    </row>
    <row r="127" spans="2:3" x14ac:dyDescent="0.25">
      <c r="B127"/>
      <c r="C127"/>
    </row>
    <row r="128" spans="2:3" x14ac:dyDescent="0.25">
      <c r="B128"/>
      <c r="C128"/>
    </row>
    <row r="129" spans="2:3" x14ac:dyDescent="0.25">
      <c r="B129"/>
      <c r="C129"/>
    </row>
    <row r="130" spans="2:3" x14ac:dyDescent="0.25">
      <c r="B130"/>
      <c r="C130"/>
    </row>
    <row r="131" spans="2:3" x14ac:dyDescent="0.25">
      <c r="B131"/>
      <c r="C131"/>
    </row>
    <row r="132" spans="2:3" x14ac:dyDescent="0.25">
      <c r="B132"/>
      <c r="C132"/>
    </row>
    <row r="133" spans="2:3" x14ac:dyDescent="0.25">
      <c r="B133"/>
      <c r="C133"/>
    </row>
    <row r="134" spans="2:3" x14ac:dyDescent="0.25">
      <c r="B134"/>
      <c r="C134"/>
    </row>
    <row r="135" spans="2:3" x14ac:dyDescent="0.25">
      <c r="B135"/>
      <c r="C135"/>
    </row>
    <row r="136" spans="2:3" x14ac:dyDescent="0.25">
      <c r="B136"/>
      <c r="C136"/>
    </row>
    <row r="137" spans="2:3" x14ac:dyDescent="0.25">
      <c r="B137"/>
      <c r="C137"/>
    </row>
    <row r="138" spans="2:3" x14ac:dyDescent="0.25">
      <c r="B138"/>
      <c r="C138"/>
    </row>
    <row r="139" spans="2:3" x14ac:dyDescent="0.25">
      <c r="B139"/>
      <c r="C139"/>
    </row>
    <row r="140" spans="2:3" x14ac:dyDescent="0.25">
      <c r="B140"/>
      <c r="C140"/>
    </row>
    <row r="141" spans="2:3" x14ac:dyDescent="0.25">
      <c r="B141"/>
      <c r="C141"/>
    </row>
    <row r="142" spans="2:3" x14ac:dyDescent="0.25">
      <c r="B142"/>
      <c r="C142"/>
    </row>
    <row r="143" spans="2:3" x14ac:dyDescent="0.25">
      <c r="B143"/>
      <c r="C143"/>
    </row>
    <row r="144" spans="2:3" x14ac:dyDescent="0.25">
      <c r="B144"/>
      <c r="C144"/>
    </row>
    <row r="145" spans="2:3" x14ac:dyDescent="0.25">
      <c r="B145"/>
      <c r="C145"/>
    </row>
    <row r="146" spans="2:3" x14ac:dyDescent="0.25">
      <c r="B146"/>
      <c r="C146"/>
    </row>
    <row r="147" spans="2:3" x14ac:dyDescent="0.25">
      <c r="B147"/>
      <c r="C147"/>
    </row>
    <row r="148" spans="2:3" x14ac:dyDescent="0.25">
      <c r="B148"/>
      <c r="C148"/>
    </row>
    <row r="149" spans="2:3" x14ac:dyDescent="0.25">
      <c r="B149"/>
      <c r="C149"/>
    </row>
    <row r="150" spans="2:3" x14ac:dyDescent="0.25">
      <c r="B150"/>
      <c r="C150"/>
    </row>
    <row r="151" spans="2:3" x14ac:dyDescent="0.25">
      <c r="B151"/>
      <c r="C151"/>
    </row>
    <row r="152" spans="2:3" x14ac:dyDescent="0.25">
      <c r="B152"/>
      <c r="C152"/>
    </row>
    <row r="153" spans="2:3" x14ac:dyDescent="0.25">
      <c r="B153"/>
      <c r="C153"/>
    </row>
    <row r="154" spans="2:3" x14ac:dyDescent="0.25">
      <c r="B154"/>
      <c r="C154"/>
    </row>
    <row r="155" spans="2:3" x14ac:dyDescent="0.25">
      <c r="B155"/>
      <c r="C155"/>
    </row>
    <row r="156" spans="2:3" x14ac:dyDescent="0.25">
      <c r="B156"/>
      <c r="C156"/>
    </row>
    <row r="157" spans="2:3" x14ac:dyDescent="0.25">
      <c r="B157"/>
      <c r="C157"/>
    </row>
    <row r="158" spans="2:3" x14ac:dyDescent="0.25">
      <c r="B158"/>
      <c r="C158"/>
    </row>
    <row r="159" spans="2:3" x14ac:dyDescent="0.25">
      <c r="B159"/>
      <c r="C159"/>
    </row>
    <row r="160" spans="2:3" x14ac:dyDescent="0.25">
      <c r="B160"/>
      <c r="C160"/>
    </row>
    <row r="161" spans="2:3" x14ac:dyDescent="0.25">
      <c r="B161"/>
      <c r="C161"/>
    </row>
    <row r="162" spans="2:3" x14ac:dyDescent="0.25">
      <c r="B162"/>
      <c r="C162"/>
    </row>
    <row r="163" spans="2:3" x14ac:dyDescent="0.25">
      <c r="B163"/>
      <c r="C163"/>
    </row>
    <row r="164" spans="2:3" x14ac:dyDescent="0.25">
      <c r="B164"/>
      <c r="C164"/>
    </row>
    <row r="165" spans="2:3" x14ac:dyDescent="0.25">
      <c r="B165"/>
      <c r="C165"/>
    </row>
    <row r="166" spans="2:3" x14ac:dyDescent="0.25">
      <c r="B166"/>
      <c r="C166"/>
    </row>
    <row r="167" spans="2:3" x14ac:dyDescent="0.25">
      <c r="B167"/>
      <c r="C167"/>
    </row>
    <row r="168" spans="2:3" x14ac:dyDescent="0.25">
      <c r="B168"/>
      <c r="C168"/>
    </row>
    <row r="169" spans="2:3" x14ac:dyDescent="0.25">
      <c r="B169"/>
      <c r="C169"/>
    </row>
    <row r="170" spans="2:3" x14ac:dyDescent="0.25">
      <c r="B170"/>
      <c r="C170"/>
    </row>
    <row r="171" spans="2:3" x14ac:dyDescent="0.25">
      <c r="B171"/>
      <c r="C171"/>
    </row>
    <row r="172" spans="2:3" x14ac:dyDescent="0.25">
      <c r="B172"/>
      <c r="C172"/>
    </row>
    <row r="173" spans="2:3" x14ac:dyDescent="0.25">
      <c r="B173"/>
      <c r="C173"/>
    </row>
    <row r="174" spans="2:3" x14ac:dyDescent="0.25">
      <c r="B174"/>
      <c r="C174"/>
    </row>
    <row r="175" spans="2:3" x14ac:dyDescent="0.25">
      <c r="B175"/>
      <c r="C175"/>
    </row>
    <row r="176" spans="2:3" x14ac:dyDescent="0.25">
      <c r="B176"/>
      <c r="C176"/>
    </row>
    <row r="177" spans="2:3" x14ac:dyDescent="0.25">
      <c r="B177"/>
      <c r="C177"/>
    </row>
    <row r="178" spans="2:3" x14ac:dyDescent="0.25">
      <c r="B178"/>
      <c r="C178"/>
    </row>
    <row r="179" spans="2:3" x14ac:dyDescent="0.25">
      <c r="B179"/>
      <c r="C179"/>
    </row>
    <row r="180" spans="2:3" x14ac:dyDescent="0.25">
      <c r="B180"/>
      <c r="C180"/>
    </row>
    <row r="181" spans="2:3" x14ac:dyDescent="0.25">
      <c r="B181"/>
      <c r="C181"/>
    </row>
    <row r="182" spans="2:3" x14ac:dyDescent="0.25">
      <c r="B182"/>
      <c r="C182"/>
    </row>
    <row r="183" spans="2:3" x14ac:dyDescent="0.25">
      <c r="B183"/>
      <c r="C183"/>
    </row>
    <row r="184" spans="2:3" x14ac:dyDescent="0.25">
      <c r="B184"/>
      <c r="C184"/>
    </row>
    <row r="185" spans="2:3" x14ac:dyDescent="0.25">
      <c r="B185"/>
      <c r="C185"/>
    </row>
  </sheetData>
  <mergeCells count="14">
    <mergeCell ref="G2:G3"/>
    <mergeCell ref="A1:B1"/>
    <mergeCell ref="A2:A3"/>
    <mergeCell ref="B2:B3"/>
    <mergeCell ref="C2:C3"/>
    <mergeCell ref="D2:D3"/>
    <mergeCell ref="E2:E3"/>
    <mergeCell ref="F2:F3"/>
    <mergeCell ref="A45:A56"/>
    <mergeCell ref="A35:A37"/>
    <mergeCell ref="A39:A43"/>
    <mergeCell ref="A9:A11"/>
    <mergeCell ref="A5:A8"/>
    <mergeCell ref="A12:A34"/>
  </mergeCells>
  <phoneticPr fontId="2" type="noConversion"/>
  <printOptions horizontalCentered="1"/>
  <pageMargins left="0.39370078740157483" right="0.39370078740157483" top="0.78740157480314965" bottom="0.39370078740157483" header="0.31496062992125984" footer="0.19685039370078741"/>
  <pageSetup paperSize="8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2021</vt:lpstr>
      <vt:lpstr>2020</vt:lpstr>
      <vt:lpstr>2019</vt:lpstr>
      <vt:lpstr>2018</vt:lpstr>
      <vt:lpstr>2017</vt:lpstr>
    </vt:vector>
  </TitlesOfParts>
  <Company>대구광역시청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대구광역시청</dc:creator>
  <cp:lastModifiedBy>pc</cp:lastModifiedBy>
  <cp:lastPrinted>2020-12-24T00:03:40Z</cp:lastPrinted>
  <dcterms:created xsi:type="dcterms:W3CDTF">2000-11-02T13:08:07Z</dcterms:created>
  <dcterms:modified xsi:type="dcterms:W3CDTF">2022-01-10T00:14:54Z</dcterms:modified>
</cp:coreProperties>
</file>