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시험\지방직\지방직\2020\05 3회(8,9급)\1 원서접수\"/>
    </mc:Choice>
  </mc:AlternateContent>
  <bookViews>
    <workbookView xWindow="480" yWindow="30" windowWidth="27975" windowHeight="13170"/>
  </bookViews>
  <sheets>
    <sheet name="성별" sheetId="2" r:id="rId1"/>
  </sheets>
  <definedNames>
    <definedName name="_xlnm._FilterDatabase" localSheetId="0" hidden="1">성별!$A$4:$J$60</definedName>
    <definedName name="_xlnm.Print_Titles" localSheetId="0">성별!$3:$4</definedName>
  </definedNames>
  <calcPr calcId="162913" calcMode="autoNoTable"/>
</workbook>
</file>

<file path=xl/calcChain.xml><?xml version="1.0" encoding="utf-8"?>
<calcChain xmlns="http://schemas.openxmlformats.org/spreadsheetml/2006/main">
  <c r="G7" i="2" l="1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" i="2"/>
  <c r="F35" i="2" l="1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30" i="2"/>
  <c r="F16" i="2"/>
  <c r="F6" i="2"/>
  <c r="F60" i="2" l="1"/>
  <c r="F59" i="2"/>
  <c r="F58" i="2"/>
  <c r="F57" i="2"/>
  <c r="F34" i="2"/>
  <c r="F33" i="2"/>
  <c r="F32" i="2"/>
  <c r="F31" i="2"/>
  <c r="F29" i="2"/>
  <c r="F28" i="2"/>
  <c r="F27" i="2"/>
  <c r="F26" i="2"/>
  <c r="F25" i="2"/>
  <c r="F24" i="2"/>
  <c r="F22" i="2"/>
  <c r="F21" i="2"/>
  <c r="F20" i="2"/>
  <c r="F19" i="2"/>
  <c r="F23" i="2"/>
  <c r="F18" i="2"/>
  <c r="F17" i="2"/>
  <c r="F15" i="2"/>
  <c r="F14" i="2"/>
  <c r="F13" i="2"/>
  <c r="F12" i="2"/>
  <c r="F11" i="2"/>
  <c r="F10" i="2"/>
  <c r="F9" i="2"/>
  <c r="F8" i="2"/>
  <c r="F7" i="2"/>
  <c r="I5" i="2"/>
  <c r="H5" i="2"/>
  <c r="E5" i="2"/>
  <c r="G5" i="2" l="1"/>
  <c r="F5" i="2" s="1"/>
</calcChain>
</file>

<file path=xl/sharedStrings.xml><?xml version="1.0" encoding="utf-8"?>
<sst xmlns="http://schemas.openxmlformats.org/spreadsheetml/2006/main" count="234" uniqueCount="74">
  <si>
    <t>경쟁률</t>
    <phoneticPr fontId="2" type="noConversion"/>
  </si>
  <si>
    <t>계</t>
    <phoneticPr fontId="2" type="noConversion"/>
  </si>
  <si>
    <t>합계</t>
    <phoneticPr fontId="2" type="noConversion"/>
  </si>
  <si>
    <t>8급</t>
    <phoneticPr fontId="2" type="noConversion"/>
  </si>
  <si>
    <t>9급</t>
    <phoneticPr fontId="2" type="noConversion"/>
  </si>
  <si>
    <t>제주시</t>
  </si>
  <si>
    <t>서귀포시</t>
  </si>
  <si>
    <t>농업</t>
    <phoneticPr fontId="2" type="noConversion"/>
  </si>
  <si>
    <t>녹지</t>
    <phoneticPr fontId="2" type="noConversion"/>
  </si>
  <si>
    <t>해양수산</t>
    <phoneticPr fontId="2" type="noConversion"/>
  </si>
  <si>
    <t>보건</t>
    <phoneticPr fontId="2" type="noConversion"/>
  </si>
  <si>
    <t>방재안전</t>
    <phoneticPr fontId="2" type="noConversion"/>
  </si>
  <si>
    <t>9급</t>
  </si>
  <si>
    <t>직급</t>
    <phoneticPr fontId="2" type="noConversion"/>
  </si>
  <si>
    <t>직렬</t>
    <phoneticPr fontId="2" type="noConversion"/>
  </si>
  <si>
    <t>직류</t>
    <phoneticPr fontId="2" type="noConversion"/>
  </si>
  <si>
    <t>임용예정기관</t>
    <phoneticPr fontId="2" type="noConversion"/>
  </si>
  <si>
    <t>선발인원</t>
    <phoneticPr fontId="2" type="noConversion"/>
  </si>
  <si>
    <t>접수 현황</t>
    <phoneticPr fontId="2" type="noConversion"/>
  </si>
  <si>
    <t>비고</t>
    <phoneticPr fontId="2" type="noConversion"/>
  </si>
  <si>
    <t>간호</t>
    <phoneticPr fontId="2" type="noConversion"/>
  </si>
  <si>
    <t>보건진료</t>
    <phoneticPr fontId="2" type="noConversion"/>
  </si>
  <si>
    <t>행정</t>
    <phoneticPr fontId="2" type="noConversion"/>
  </si>
  <si>
    <t>사서</t>
    <phoneticPr fontId="2" type="noConversion"/>
  </si>
  <si>
    <t>사회복지</t>
    <phoneticPr fontId="2" type="noConversion"/>
  </si>
  <si>
    <t>공업</t>
    <phoneticPr fontId="2" type="noConversion"/>
  </si>
  <si>
    <t>간호8급</t>
  </si>
  <si>
    <t>보건진료8급</t>
  </si>
  <si>
    <t>일반행정9급</t>
  </si>
  <si>
    <t>일반행정9급(장애인)</t>
  </si>
  <si>
    <t>일반행정9급(저소득)</t>
  </si>
  <si>
    <t>지방세9급</t>
  </si>
  <si>
    <t>전산9급</t>
  </si>
  <si>
    <t>사서9급</t>
  </si>
  <si>
    <t>사회복지9급</t>
  </si>
  <si>
    <t>사회복지9급(장애인)</t>
  </si>
  <si>
    <t>사회복지9급(저소득)</t>
  </si>
  <si>
    <t>일반기계9급</t>
  </si>
  <si>
    <t>일반전기9급</t>
  </si>
  <si>
    <t>일반화공9급</t>
  </si>
  <si>
    <t>일반농업9급</t>
  </si>
  <si>
    <t>축산9급</t>
  </si>
  <si>
    <t>산림자원9급</t>
  </si>
  <si>
    <t>일반수산9급</t>
  </si>
  <si>
    <t>보건9급</t>
  </si>
  <si>
    <t>일반환경9급</t>
  </si>
  <si>
    <t>일반토목9급</t>
  </si>
  <si>
    <t>건축9급</t>
  </si>
  <si>
    <t>지적9급</t>
  </si>
  <si>
    <t>방재안전9급</t>
  </si>
  <si>
    <t>통신기술9급</t>
  </si>
  <si>
    <t>세무</t>
    <phoneticPr fontId="2" type="noConversion"/>
  </si>
  <si>
    <t>전산</t>
    <phoneticPr fontId="2" type="noConversion"/>
  </si>
  <si>
    <t>환경</t>
    <phoneticPr fontId="2" type="noConversion"/>
  </si>
  <si>
    <t>시설</t>
    <phoneticPr fontId="2" type="noConversion"/>
  </si>
  <si>
    <t>방송통신</t>
    <phoneticPr fontId="2" type="noConversion"/>
  </si>
  <si>
    <t>도일괄</t>
  </si>
  <si>
    <t>도</t>
  </si>
  <si>
    <t>남</t>
    <phoneticPr fontId="2" type="noConversion"/>
  </si>
  <si>
    <t>여</t>
    <phoneticPr fontId="2" type="noConversion"/>
  </si>
  <si>
    <t>보건진료8급</t>
    <phoneticPr fontId="2" type="noConversion"/>
  </si>
  <si>
    <t>제주시</t>
    <phoneticPr fontId="2" type="noConversion"/>
  </si>
  <si>
    <t>지방세9급(장애인)</t>
    <phoneticPr fontId="2" type="noConversion"/>
  </si>
  <si>
    <t>도일괄</t>
    <phoneticPr fontId="2" type="noConversion"/>
  </si>
  <si>
    <t>일반전기9급(장애인)</t>
    <phoneticPr fontId="2" type="noConversion"/>
  </si>
  <si>
    <t>일반농업9급(장애인)</t>
    <phoneticPr fontId="2" type="noConversion"/>
  </si>
  <si>
    <t>산림자원9급(장애인)</t>
    <phoneticPr fontId="2" type="noConversion"/>
  </si>
  <si>
    <t>일반토목9급(장애인)</t>
    <phoneticPr fontId="2" type="noConversion"/>
  </si>
  <si>
    <t>건축9급(장애인)</t>
    <phoneticPr fontId="2" type="noConversion"/>
  </si>
  <si>
    <t>도일괄</t>
    <phoneticPr fontId="2" type="noConversion"/>
  </si>
  <si>
    <t>보건진료</t>
    <phoneticPr fontId="2" type="noConversion"/>
  </si>
  <si>
    <t>9급</t>
    <phoneticPr fontId="2" type="noConversion"/>
  </si>
  <si>
    <t>2020년도 제3회 지방공무원 임용시험 원서접수현황</t>
    <phoneticPr fontId="2" type="noConversion"/>
  </si>
  <si>
    <r>
      <t>2020. 4. 14.(</t>
    </r>
    <r>
      <rPr>
        <b/>
        <sz val="11"/>
        <rFont val="돋움"/>
        <family val="3"/>
        <charset val="129"/>
      </rPr>
      <t>화</t>
    </r>
    <r>
      <rPr>
        <b/>
        <sz val="11"/>
        <rFont val="Tahoma"/>
        <family val="2"/>
      </rPr>
      <t xml:space="preserve">)  </t>
    </r>
    <r>
      <rPr>
        <b/>
        <sz val="11"/>
        <rFont val="돋움"/>
        <family val="3"/>
        <charset val="129"/>
      </rPr>
      <t>기준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</si>
</sst>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mm&quot;월&quot;\ dd&quot;일&quot;"/>
    <numFmt numFmtId="177" formatCode="0.0"/>
  </numFmts>
  <fonts count="12">
    <font>
      <sz val="11"/>
      <name val="돋움"/>
      <family val="3"/>
      <charset val="129"/>
    </font>
    <font>
      <sz val="20"/>
      <name val="Tahoma"/>
      <family val="2"/>
    </font>
    <font>
      <sz val="8"/>
      <name val="돋움"/>
      <family val="3"/>
      <charset val="129"/>
    </font>
    <font>
      <b/>
      <sz val="11"/>
      <name val="Tahoma"/>
      <family val="2"/>
    </font>
    <font>
      <b/>
      <sz val="11"/>
      <name val="돋움"/>
      <family val="3"/>
      <charset val="129"/>
    </font>
    <font>
      <sz val="11"/>
      <name val="Tahoma"/>
      <family val="2"/>
    </font>
    <font>
      <sz val="20"/>
      <name val="HY견고딕"/>
      <family val="1"/>
      <charset val="129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2">
    <xf numFmtId="0" fontId="0" fillId="0" borderId="0">
      <alignment vertical="center"/>
    </xf>
    <xf numFmtId="41" fontId="1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Alignment="1">
      <alignment horizontal="centerContinuous" vertical="center"/>
    </xf>
    <xf numFmtId="0" fontId="1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" vertical="center"/>
    </xf>
    <xf numFmtId="0" fontId="5" fillId="0" borderId="0" xfId="0" applyNumberFormat="1" applyFont="1">
      <alignment vertical="center"/>
    </xf>
    <xf numFmtId="0" fontId="7" fillId="2" borderId="2" xfId="0" applyFont="1" applyFill="1" applyBorder="1" applyAlignment="1">
      <alignment horizontal="center" vertical="center"/>
    </xf>
    <xf numFmtId="176" fontId="7" fillId="2" borderId="2" xfId="0" applyNumberFormat="1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177" fontId="7" fillId="3" borderId="3" xfId="0" applyNumberFormat="1" applyFont="1" applyFill="1" applyBorder="1" applyAlignment="1">
      <alignment horizontal="center" vertical="center"/>
    </xf>
    <xf numFmtId="41" fontId="7" fillId="3" borderId="3" xfId="1" applyFont="1" applyFill="1" applyBorder="1" applyAlignment="1">
      <alignment horizontal="center" vertical="center"/>
    </xf>
    <xf numFmtId="0" fontId="9" fillId="0" borderId="3" xfId="0" applyFont="1" applyBorder="1" applyAlignment="1" applyProtection="1">
      <alignment horizontal="center" vertical="center" shrinkToFit="1"/>
    </xf>
    <xf numFmtId="0" fontId="10" fillId="0" borderId="3" xfId="0" applyFont="1" applyBorder="1" applyAlignment="1" applyProtection="1">
      <alignment horizontal="center" vertical="center" shrinkToFit="1"/>
    </xf>
    <xf numFmtId="0" fontId="10" fillId="0" borderId="3" xfId="0" applyNumberFormat="1" applyFont="1" applyBorder="1" applyAlignment="1" applyProtection="1">
      <alignment horizontal="center" vertical="center" shrinkToFit="1"/>
    </xf>
    <xf numFmtId="177" fontId="8" fillId="0" borderId="3" xfId="0" applyNumberFormat="1" applyFont="1" applyBorder="1" applyAlignment="1">
      <alignment horizontal="center" vertical="center" shrinkToFit="1"/>
    </xf>
    <xf numFmtId="0" fontId="8" fillId="0" borderId="3" xfId="0" applyFont="1" applyBorder="1" applyAlignment="1">
      <alignment horizontal="center" vertical="center" shrinkToFit="1"/>
    </xf>
    <xf numFmtId="0" fontId="8" fillId="0" borderId="3" xfId="0" applyNumberFormat="1" applyFont="1" applyBorder="1" applyAlignment="1">
      <alignment horizontal="center" vertical="center" shrinkToFit="1"/>
    </xf>
    <xf numFmtId="0" fontId="8" fillId="0" borderId="3" xfId="0" applyFont="1" applyBorder="1" applyAlignment="1" applyProtection="1">
      <alignment horizontal="center" vertical="center" shrinkToFit="1"/>
    </xf>
    <xf numFmtId="0" fontId="3" fillId="0" borderId="0" xfId="0" applyFont="1" applyBorder="1" applyAlignment="1">
      <alignment horizontal="right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1"/>
  <sheetViews>
    <sheetView tabSelected="1" view="pageBreakPreview" zoomScaleNormal="100" zoomScaleSheetLayoutView="100" workbookViewId="0">
      <pane ySplit="5" topLeftCell="A6" activePane="bottomLeft" state="frozen"/>
      <selection pane="bottomLeft" activeCell="F60" sqref="F60"/>
    </sheetView>
  </sheetViews>
  <sheetFormatPr defaultRowHeight="14.25"/>
  <cols>
    <col min="1" max="1" width="5.109375" style="3" bestFit="1" customWidth="1"/>
    <col min="2" max="2" width="8" style="3" bestFit="1" customWidth="1"/>
    <col min="3" max="3" width="17.33203125" style="3" bestFit="1" customWidth="1"/>
    <col min="4" max="4" width="11.6640625" style="3" bestFit="1" customWidth="1"/>
    <col min="5" max="5" width="8.21875" style="3" bestFit="1" customWidth="1"/>
    <col min="6" max="7" width="7" style="3" customWidth="1"/>
    <col min="8" max="9" width="7.21875" style="3" customWidth="1"/>
    <col min="10" max="10" width="4.88671875" style="3" bestFit="1" customWidth="1"/>
    <col min="11" max="16384" width="8.88671875" style="3"/>
  </cols>
  <sheetData>
    <row r="1" spans="1:10" s="2" customFormat="1" ht="33.75" customHeight="1">
      <c r="A1" s="4" t="s">
        <v>72</v>
      </c>
      <c r="B1" s="1"/>
      <c r="C1" s="1"/>
      <c r="D1" s="1"/>
      <c r="E1" s="1"/>
      <c r="F1" s="1"/>
      <c r="G1" s="1"/>
      <c r="H1" s="1"/>
      <c r="I1" s="1"/>
      <c r="J1" s="1"/>
    </row>
    <row r="2" spans="1:10" ht="21.75" customHeight="1">
      <c r="A2" s="19" t="s">
        <v>73</v>
      </c>
      <c r="B2" s="19"/>
      <c r="C2" s="19"/>
      <c r="D2" s="19"/>
      <c r="E2" s="19"/>
      <c r="F2" s="19"/>
      <c r="G2" s="19"/>
      <c r="H2" s="19"/>
      <c r="I2" s="19"/>
      <c r="J2" s="19"/>
    </row>
    <row r="3" spans="1:10" s="5" customFormat="1" ht="21.75" customHeight="1">
      <c r="A3" s="20" t="s">
        <v>13</v>
      </c>
      <c r="B3" s="20" t="s">
        <v>14</v>
      </c>
      <c r="C3" s="20" t="s">
        <v>15</v>
      </c>
      <c r="D3" s="20" t="s">
        <v>16</v>
      </c>
      <c r="E3" s="20" t="s">
        <v>17</v>
      </c>
      <c r="F3" s="20" t="s">
        <v>0</v>
      </c>
      <c r="G3" s="20" t="s">
        <v>18</v>
      </c>
      <c r="H3" s="20"/>
      <c r="I3" s="20"/>
      <c r="J3" s="20" t="s">
        <v>19</v>
      </c>
    </row>
    <row r="4" spans="1:10" s="5" customFormat="1" ht="21.75" customHeight="1">
      <c r="A4" s="21"/>
      <c r="B4" s="21"/>
      <c r="C4" s="21"/>
      <c r="D4" s="21"/>
      <c r="E4" s="21"/>
      <c r="F4" s="21"/>
      <c r="G4" s="7" t="s">
        <v>1</v>
      </c>
      <c r="H4" s="8" t="s">
        <v>58</v>
      </c>
      <c r="I4" s="7" t="s">
        <v>59</v>
      </c>
      <c r="J4" s="21"/>
    </row>
    <row r="5" spans="1:10" s="5" customFormat="1" ht="30.75" customHeight="1">
      <c r="A5" s="9" t="s">
        <v>2</v>
      </c>
      <c r="B5" s="9"/>
      <c r="C5" s="9"/>
      <c r="D5" s="9"/>
      <c r="E5" s="9">
        <f>SUM(E6:E60)</f>
        <v>315</v>
      </c>
      <c r="F5" s="10">
        <f>G5/E5</f>
        <v>10.657142857142857</v>
      </c>
      <c r="G5" s="11">
        <f t="shared" ref="G5" si="0">SUM(H5:I5)</f>
        <v>3357</v>
      </c>
      <c r="H5" s="11">
        <f>SUM(H6:H60)</f>
        <v>1511</v>
      </c>
      <c r="I5" s="11">
        <f>SUM(I6:I60)</f>
        <v>1846</v>
      </c>
      <c r="J5" s="9"/>
    </row>
    <row r="6" spans="1:10" ht="20.25" customHeight="1">
      <c r="A6" s="12" t="s">
        <v>3</v>
      </c>
      <c r="B6" s="13" t="s">
        <v>20</v>
      </c>
      <c r="C6" s="13" t="s">
        <v>26</v>
      </c>
      <c r="D6" s="13" t="s">
        <v>6</v>
      </c>
      <c r="E6" s="14">
        <v>7</v>
      </c>
      <c r="F6" s="15">
        <f t="shared" ref="F6:F60" si="1">G6/E6</f>
        <v>20.714285714285715</v>
      </c>
      <c r="G6" s="16">
        <f>H6+I6</f>
        <v>145</v>
      </c>
      <c r="H6" s="17">
        <v>11</v>
      </c>
      <c r="I6" s="17">
        <v>134</v>
      </c>
      <c r="J6" s="16"/>
    </row>
    <row r="7" spans="1:10" ht="20.25" customHeight="1">
      <c r="A7" s="12" t="s">
        <v>3</v>
      </c>
      <c r="B7" s="13" t="s">
        <v>70</v>
      </c>
      <c r="C7" s="13" t="s">
        <v>60</v>
      </c>
      <c r="D7" s="13" t="s">
        <v>61</v>
      </c>
      <c r="E7" s="14">
        <v>1</v>
      </c>
      <c r="F7" s="15">
        <f t="shared" si="1"/>
        <v>14</v>
      </c>
      <c r="G7" s="16">
        <f t="shared" ref="G7:G60" si="2">H7+I7</f>
        <v>14</v>
      </c>
      <c r="H7" s="17">
        <v>3</v>
      </c>
      <c r="I7" s="17">
        <v>11</v>
      </c>
      <c r="J7" s="16"/>
    </row>
    <row r="8" spans="1:10" ht="20.25" customHeight="1">
      <c r="A8" s="12" t="s">
        <v>3</v>
      </c>
      <c r="B8" s="13" t="s">
        <v>21</v>
      </c>
      <c r="C8" s="13" t="s">
        <v>27</v>
      </c>
      <c r="D8" s="13" t="s">
        <v>6</v>
      </c>
      <c r="E8" s="14">
        <v>3</v>
      </c>
      <c r="F8" s="15">
        <f t="shared" si="1"/>
        <v>13.333333333333334</v>
      </c>
      <c r="G8" s="16">
        <f t="shared" si="2"/>
        <v>40</v>
      </c>
      <c r="H8" s="17">
        <v>4</v>
      </c>
      <c r="I8" s="17">
        <v>36</v>
      </c>
      <c r="J8" s="16"/>
    </row>
    <row r="9" spans="1:10" ht="20.25" customHeight="1">
      <c r="A9" s="12" t="s">
        <v>4</v>
      </c>
      <c r="B9" s="13" t="s">
        <v>22</v>
      </c>
      <c r="C9" s="13" t="s">
        <v>28</v>
      </c>
      <c r="D9" s="13" t="s">
        <v>57</v>
      </c>
      <c r="E9" s="14">
        <v>22</v>
      </c>
      <c r="F9" s="15">
        <f t="shared" si="1"/>
        <v>15.681818181818182</v>
      </c>
      <c r="G9" s="16">
        <f t="shared" si="2"/>
        <v>345</v>
      </c>
      <c r="H9" s="17">
        <v>160</v>
      </c>
      <c r="I9" s="17">
        <v>185</v>
      </c>
      <c r="J9" s="16"/>
    </row>
    <row r="10" spans="1:10" ht="20.25" customHeight="1">
      <c r="A10" s="12" t="s">
        <v>4</v>
      </c>
      <c r="B10" s="13" t="s">
        <v>22</v>
      </c>
      <c r="C10" s="13" t="s">
        <v>28</v>
      </c>
      <c r="D10" s="13" t="s">
        <v>5</v>
      </c>
      <c r="E10" s="14">
        <v>63</v>
      </c>
      <c r="F10" s="15">
        <f t="shared" si="1"/>
        <v>17.047619047619047</v>
      </c>
      <c r="G10" s="16">
        <f t="shared" si="2"/>
        <v>1074</v>
      </c>
      <c r="H10" s="17">
        <v>451</v>
      </c>
      <c r="I10" s="17">
        <v>623</v>
      </c>
      <c r="J10" s="16"/>
    </row>
    <row r="11" spans="1:10" ht="20.25" customHeight="1">
      <c r="A11" s="12" t="s">
        <v>4</v>
      </c>
      <c r="B11" s="13" t="s">
        <v>22</v>
      </c>
      <c r="C11" s="13" t="s">
        <v>28</v>
      </c>
      <c r="D11" s="13" t="s">
        <v>6</v>
      </c>
      <c r="E11" s="14">
        <v>41</v>
      </c>
      <c r="F11" s="15">
        <f t="shared" si="1"/>
        <v>9.3170731707317067</v>
      </c>
      <c r="G11" s="16">
        <f t="shared" si="2"/>
        <v>382</v>
      </c>
      <c r="H11" s="17">
        <v>177</v>
      </c>
      <c r="I11" s="17">
        <v>205</v>
      </c>
      <c r="J11" s="16"/>
    </row>
    <row r="12" spans="1:10" ht="20.25" customHeight="1">
      <c r="A12" s="12" t="s">
        <v>4</v>
      </c>
      <c r="B12" s="13" t="s">
        <v>22</v>
      </c>
      <c r="C12" s="13" t="s">
        <v>29</v>
      </c>
      <c r="D12" s="13" t="s">
        <v>56</v>
      </c>
      <c r="E12" s="14">
        <v>11</v>
      </c>
      <c r="F12" s="15">
        <f t="shared" si="1"/>
        <v>3.3636363636363638</v>
      </c>
      <c r="G12" s="16">
        <f t="shared" si="2"/>
        <v>37</v>
      </c>
      <c r="H12" s="17">
        <v>24</v>
      </c>
      <c r="I12" s="17">
        <v>13</v>
      </c>
      <c r="J12" s="16"/>
    </row>
    <row r="13" spans="1:10" ht="20.25" customHeight="1">
      <c r="A13" s="12" t="s">
        <v>4</v>
      </c>
      <c r="B13" s="13" t="s">
        <v>22</v>
      </c>
      <c r="C13" s="13" t="s">
        <v>30</v>
      </c>
      <c r="D13" s="13" t="s">
        <v>56</v>
      </c>
      <c r="E13" s="14">
        <v>5</v>
      </c>
      <c r="F13" s="15">
        <f t="shared" si="1"/>
        <v>7.6</v>
      </c>
      <c r="G13" s="16">
        <f t="shared" si="2"/>
        <v>38</v>
      </c>
      <c r="H13" s="17">
        <v>21</v>
      </c>
      <c r="I13" s="17">
        <v>17</v>
      </c>
      <c r="J13" s="16"/>
    </row>
    <row r="14" spans="1:10" ht="20.25" customHeight="1">
      <c r="A14" s="12" t="s">
        <v>4</v>
      </c>
      <c r="B14" s="13" t="s">
        <v>51</v>
      </c>
      <c r="C14" s="13" t="s">
        <v>31</v>
      </c>
      <c r="D14" s="13" t="s">
        <v>5</v>
      </c>
      <c r="E14" s="14">
        <v>9</v>
      </c>
      <c r="F14" s="15">
        <f t="shared" si="1"/>
        <v>12.444444444444445</v>
      </c>
      <c r="G14" s="16">
        <f t="shared" si="2"/>
        <v>112</v>
      </c>
      <c r="H14" s="17">
        <v>44</v>
      </c>
      <c r="I14" s="17">
        <v>68</v>
      </c>
      <c r="J14" s="16"/>
    </row>
    <row r="15" spans="1:10" ht="20.25" customHeight="1">
      <c r="A15" s="12" t="s">
        <v>4</v>
      </c>
      <c r="B15" s="13" t="s">
        <v>51</v>
      </c>
      <c r="C15" s="13" t="s">
        <v>31</v>
      </c>
      <c r="D15" s="13" t="s">
        <v>6</v>
      </c>
      <c r="E15" s="14">
        <v>3</v>
      </c>
      <c r="F15" s="15">
        <f t="shared" si="1"/>
        <v>9</v>
      </c>
      <c r="G15" s="16">
        <f t="shared" si="2"/>
        <v>27</v>
      </c>
      <c r="H15" s="17">
        <v>13</v>
      </c>
      <c r="I15" s="17">
        <v>14</v>
      </c>
      <c r="J15" s="16"/>
    </row>
    <row r="16" spans="1:10" ht="20.25" customHeight="1">
      <c r="A16" s="12" t="s">
        <v>71</v>
      </c>
      <c r="B16" s="13" t="s">
        <v>51</v>
      </c>
      <c r="C16" s="13" t="s">
        <v>62</v>
      </c>
      <c r="D16" s="13" t="s">
        <v>63</v>
      </c>
      <c r="E16" s="14">
        <v>1</v>
      </c>
      <c r="F16" s="15">
        <f t="shared" ref="F16" si="3">G16/E16</f>
        <v>2</v>
      </c>
      <c r="G16" s="16">
        <f t="shared" si="2"/>
        <v>2</v>
      </c>
      <c r="H16" s="17">
        <v>1</v>
      </c>
      <c r="I16" s="17">
        <v>1</v>
      </c>
      <c r="J16" s="16"/>
    </row>
    <row r="17" spans="1:10" ht="20.25" customHeight="1">
      <c r="A17" s="12" t="s">
        <v>4</v>
      </c>
      <c r="B17" s="13" t="s">
        <v>52</v>
      </c>
      <c r="C17" s="13" t="s">
        <v>32</v>
      </c>
      <c r="D17" s="13" t="s">
        <v>5</v>
      </c>
      <c r="E17" s="14">
        <v>1</v>
      </c>
      <c r="F17" s="15">
        <f t="shared" si="1"/>
        <v>18</v>
      </c>
      <c r="G17" s="16">
        <f t="shared" si="2"/>
        <v>18</v>
      </c>
      <c r="H17" s="17">
        <v>12</v>
      </c>
      <c r="I17" s="17">
        <v>6</v>
      </c>
      <c r="J17" s="16"/>
    </row>
    <row r="18" spans="1:10" ht="20.25" customHeight="1">
      <c r="A18" s="12" t="s">
        <v>4</v>
      </c>
      <c r="B18" s="13" t="s">
        <v>52</v>
      </c>
      <c r="C18" s="13" t="s">
        <v>32</v>
      </c>
      <c r="D18" s="13" t="s">
        <v>6</v>
      </c>
      <c r="E18" s="14">
        <v>2</v>
      </c>
      <c r="F18" s="15">
        <f t="shared" si="1"/>
        <v>9</v>
      </c>
      <c r="G18" s="16">
        <f t="shared" si="2"/>
        <v>18</v>
      </c>
      <c r="H18" s="17">
        <v>11</v>
      </c>
      <c r="I18" s="17">
        <v>7</v>
      </c>
      <c r="J18" s="16"/>
    </row>
    <row r="19" spans="1:10" ht="20.25" customHeight="1">
      <c r="A19" s="12" t="s">
        <v>4</v>
      </c>
      <c r="B19" s="13" t="s">
        <v>24</v>
      </c>
      <c r="C19" s="13" t="s">
        <v>34</v>
      </c>
      <c r="D19" s="13" t="s">
        <v>5</v>
      </c>
      <c r="E19" s="14">
        <v>10</v>
      </c>
      <c r="F19" s="15">
        <f>G19/E19</f>
        <v>13.7</v>
      </c>
      <c r="G19" s="16">
        <f t="shared" si="2"/>
        <v>137</v>
      </c>
      <c r="H19" s="17">
        <v>38</v>
      </c>
      <c r="I19" s="17">
        <v>99</v>
      </c>
      <c r="J19" s="16"/>
    </row>
    <row r="20" spans="1:10" ht="20.25" customHeight="1">
      <c r="A20" s="12" t="s">
        <v>4</v>
      </c>
      <c r="B20" s="13" t="s">
        <v>24</v>
      </c>
      <c r="C20" s="13" t="s">
        <v>34</v>
      </c>
      <c r="D20" s="13" t="s">
        <v>6</v>
      </c>
      <c r="E20" s="14">
        <v>9</v>
      </c>
      <c r="F20" s="15">
        <f>G20/E20</f>
        <v>7.666666666666667</v>
      </c>
      <c r="G20" s="16">
        <f t="shared" si="2"/>
        <v>69</v>
      </c>
      <c r="H20" s="17">
        <v>17</v>
      </c>
      <c r="I20" s="17">
        <v>52</v>
      </c>
      <c r="J20" s="16"/>
    </row>
    <row r="21" spans="1:10" ht="20.25" customHeight="1">
      <c r="A21" s="12" t="s">
        <v>4</v>
      </c>
      <c r="B21" s="13" t="s">
        <v>24</v>
      </c>
      <c r="C21" s="13" t="s">
        <v>35</v>
      </c>
      <c r="D21" s="13" t="s">
        <v>56</v>
      </c>
      <c r="E21" s="14">
        <v>3</v>
      </c>
      <c r="F21" s="15">
        <f>G21/E21</f>
        <v>2.6666666666666665</v>
      </c>
      <c r="G21" s="16">
        <f t="shared" si="2"/>
        <v>8</v>
      </c>
      <c r="H21" s="17">
        <v>5</v>
      </c>
      <c r="I21" s="17">
        <v>3</v>
      </c>
      <c r="J21" s="16"/>
    </row>
    <row r="22" spans="1:10" ht="20.25" customHeight="1">
      <c r="A22" s="12" t="s">
        <v>4</v>
      </c>
      <c r="B22" s="13" t="s">
        <v>24</v>
      </c>
      <c r="C22" s="13" t="s">
        <v>36</v>
      </c>
      <c r="D22" s="13" t="s">
        <v>56</v>
      </c>
      <c r="E22" s="14">
        <v>2</v>
      </c>
      <c r="F22" s="15">
        <f>G22/E22</f>
        <v>3</v>
      </c>
      <c r="G22" s="16">
        <f t="shared" si="2"/>
        <v>6</v>
      </c>
      <c r="H22" s="17">
        <v>1</v>
      </c>
      <c r="I22" s="17">
        <v>5</v>
      </c>
      <c r="J22" s="16"/>
    </row>
    <row r="23" spans="1:10" ht="20.25" customHeight="1">
      <c r="A23" s="12" t="s">
        <v>4</v>
      </c>
      <c r="B23" s="13" t="s">
        <v>23</v>
      </c>
      <c r="C23" s="13" t="s">
        <v>33</v>
      </c>
      <c r="D23" s="13" t="s">
        <v>5</v>
      </c>
      <c r="E23" s="14">
        <v>1</v>
      </c>
      <c r="F23" s="15">
        <f t="shared" si="1"/>
        <v>27</v>
      </c>
      <c r="G23" s="16">
        <f t="shared" si="2"/>
        <v>27</v>
      </c>
      <c r="H23" s="17">
        <v>8</v>
      </c>
      <c r="I23" s="17">
        <v>19</v>
      </c>
      <c r="J23" s="16"/>
    </row>
    <row r="24" spans="1:10" ht="20.25" customHeight="1">
      <c r="A24" s="12" t="s">
        <v>4</v>
      </c>
      <c r="B24" s="13" t="s">
        <v>25</v>
      </c>
      <c r="C24" s="13" t="s">
        <v>37</v>
      </c>
      <c r="D24" s="13" t="s">
        <v>57</v>
      </c>
      <c r="E24" s="14">
        <v>2</v>
      </c>
      <c r="F24" s="15">
        <f t="shared" si="1"/>
        <v>1</v>
      </c>
      <c r="G24" s="16">
        <f t="shared" si="2"/>
        <v>2</v>
      </c>
      <c r="H24" s="17">
        <v>2</v>
      </c>
      <c r="I24" s="17">
        <v>0</v>
      </c>
      <c r="J24" s="16"/>
    </row>
    <row r="25" spans="1:10" ht="20.25" customHeight="1">
      <c r="A25" s="12" t="s">
        <v>4</v>
      </c>
      <c r="B25" s="13" t="s">
        <v>25</v>
      </c>
      <c r="C25" s="13" t="s">
        <v>37</v>
      </c>
      <c r="D25" s="13" t="s">
        <v>5</v>
      </c>
      <c r="E25" s="14">
        <v>5</v>
      </c>
      <c r="F25" s="15">
        <f t="shared" si="1"/>
        <v>8.6</v>
      </c>
      <c r="G25" s="16">
        <f t="shared" si="2"/>
        <v>43</v>
      </c>
      <c r="H25" s="17">
        <v>33</v>
      </c>
      <c r="I25" s="17">
        <v>10</v>
      </c>
      <c r="J25" s="16"/>
    </row>
    <row r="26" spans="1:10" ht="20.25" customHeight="1">
      <c r="A26" s="12" t="s">
        <v>4</v>
      </c>
      <c r="B26" s="13" t="s">
        <v>25</v>
      </c>
      <c r="C26" s="13" t="s">
        <v>37</v>
      </c>
      <c r="D26" s="13" t="s">
        <v>6</v>
      </c>
      <c r="E26" s="14">
        <v>2</v>
      </c>
      <c r="F26" s="15">
        <f t="shared" si="1"/>
        <v>2.5</v>
      </c>
      <c r="G26" s="16">
        <f t="shared" si="2"/>
        <v>5</v>
      </c>
      <c r="H26" s="17">
        <v>3</v>
      </c>
      <c r="I26" s="17">
        <v>2</v>
      </c>
      <c r="J26" s="16"/>
    </row>
    <row r="27" spans="1:10" ht="20.25" customHeight="1">
      <c r="A27" s="12" t="s">
        <v>4</v>
      </c>
      <c r="B27" s="13" t="s">
        <v>25</v>
      </c>
      <c r="C27" s="13" t="s">
        <v>38</v>
      </c>
      <c r="D27" s="13" t="s">
        <v>57</v>
      </c>
      <c r="E27" s="14">
        <v>1</v>
      </c>
      <c r="F27" s="15">
        <f t="shared" si="1"/>
        <v>2</v>
      </c>
      <c r="G27" s="16">
        <f t="shared" si="2"/>
        <v>2</v>
      </c>
      <c r="H27" s="17">
        <v>2</v>
      </c>
      <c r="I27" s="17">
        <v>0</v>
      </c>
      <c r="J27" s="16"/>
    </row>
    <row r="28" spans="1:10" ht="20.25" customHeight="1">
      <c r="A28" s="12" t="s">
        <v>4</v>
      </c>
      <c r="B28" s="13" t="s">
        <v>25</v>
      </c>
      <c r="C28" s="13" t="s">
        <v>38</v>
      </c>
      <c r="D28" s="13" t="s">
        <v>5</v>
      </c>
      <c r="E28" s="14">
        <v>7</v>
      </c>
      <c r="F28" s="15">
        <f t="shared" si="1"/>
        <v>7.8571428571428568</v>
      </c>
      <c r="G28" s="16">
        <f t="shared" si="2"/>
        <v>55</v>
      </c>
      <c r="H28" s="17">
        <v>46</v>
      </c>
      <c r="I28" s="17">
        <v>9</v>
      </c>
      <c r="J28" s="16"/>
    </row>
    <row r="29" spans="1:10" ht="20.25" customHeight="1">
      <c r="A29" s="12" t="s">
        <v>4</v>
      </c>
      <c r="B29" s="13" t="s">
        <v>25</v>
      </c>
      <c r="C29" s="13" t="s">
        <v>38</v>
      </c>
      <c r="D29" s="13" t="s">
        <v>6</v>
      </c>
      <c r="E29" s="14">
        <v>4</v>
      </c>
      <c r="F29" s="15">
        <f t="shared" si="1"/>
        <v>5.25</v>
      </c>
      <c r="G29" s="16">
        <f t="shared" si="2"/>
        <v>21</v>
      </c>
      <c r="H29" s="17">
        <v>16</v>
      </c>
      <c r="I29" s="17">
        <v>5</v>
      </c>
      <c r="J29" s="16"/>
    </row>
    <row r="30" spans="1:10" ht="20.25" customHeight="1">
      <c r="A30" s="12" t="s">
        <v>4</v>
      </c>
      <c r="B30" s="13" t="s">
        <v>25</v>
      </c>
      <c r="C30" s="13" t="s">
        <v>64</v>
      </c>
      <c r="D30" s="13" t="s">
        <v>69</v>
      </c>
      <c r="E30" s="14">
        <v>1</v>
      </c>
      <c r="F30" s="15">
        <f t="shared" ref="F30" si="4">G30/E30</f>
        <v>0</v>
      </c>
      <c r="G30" s="16">
        <f t="shared" si="2"/>
        <v>0</v>
      </c>
      <c r="H30" s="17">
        <v>0</v>
      </c>
      <c r="I30" s="17">
        <v>0</v>
      </c>
      <c r="J30" s="16"/>
    </row>
    <row r="31" spans="1:10" ht="20.25" customHeight="1">
      <c r="A31" s="12" t="s">
        <v>4</v>
      </c>
      <c r="B31" s="13" t="s">
        <v>25</v>
      </c>
      <c r="C31" s="13" t="s">
        <v>39</v>
      </c>
      <c r="D31" s="13" t="s">
        <v>56</v>
      </c>
      <c r="E31" s="14">
        <v>1</v>
      </c>
      <c r="F31" s="15">
        <f t="shared" si="1"/>
        <v>13</v>
      </c>
      <c r="G31" s="16">
        <f t="shared" si="2"/>
        <v>13</v>
      </c>
      <c r="H31" s="17">
        <v>7</v>
      </c>
      <c r="I31" s="17">
        <v>6</v>
      </c>
      <c r="J31" s="16"/>
    </row>
    <row r="32" spans="1:10" ht="20.25" customHeight="1">
      <c r="A32" s="12" t="s">
        <v>4</v>
      </c>
      <c r="B32" s="13" t="s">
        <v>7</v>
      </c>
      <c r="C32" s="13" t="s">
        <v>40</v>
      </c>
      <c r="D32" s="13" t="s">
        <v>57</v>
      </c>
      <c r="E32" s="14">
        <v>1</v>
      </c>
      <c r="F32" s="15">
        <f t="shared" si="1"/>
        <v>24</v>
      </c>
      <c r="G32" s="16">
        <f t="shared" si="2"/>
        <v>24</v>
      </c>
      <c r="H32" s="17">
        <v>15</v>
      </c>
      <c r="I32" s="17">
        <v>9</v>
      </c>
      <c r="J32" s="16"/>
    </row>
    <row r="33" spans="1:10" ht="20.25" customHeight="1">
      <c r="A33" s="12" t="s">
        <v>4</v>
      </c>
      <c r="B33" s="13" t="s">
        <v>7</v>
      </c>
      <c r="C33" s="13" t="s">
        <v>40</v>
      </c>
      <c r="D33" s="13" t="s">
        <v>5</v>
      </c>
      <c r="E33" s="14">
        <v>4</v>
      </c>
      <c r="F33" s="15">
        <f t="shared" si="1"/>
        <v>15</v>
      </c>
      <c r="G33" s="16">
        <f t="shared" si="2"/>
        <v>60</v>
      </c>
      <c r="H33" s="17">
        <v>30</v>
      </c>
      <c r="I33" s="17">
        <v>30</v>
      </c>
      <c r="J33" s="16"/>
    </row>
    <row r="34" spans="1:10" ht="20.25" customHeight="1">
      <c r="A34" s="12" t="s">
        <v>4</v>
      </c>
      <c r="B34" s="13" t="s">
        <v>7</v>
      </c>
      <c r="C34" s="13" t="s">
        <v>40</v>
      </c>
      <c r="D34" s="13" t="s">
        <v>6</v>
      </c>
      <c r="E34" s="14">
        <v>4</v>
      </c>
      <c r="F34" s="15">
        <f t="shared" si="1"/>
        <v>8.5</v>
      </c>
      <c r="G34" s="16">
        <f t="shared" si="2"/>
        <v>34</v>
      </c>
      <c r="H34" s="17">
        <v>12</v>
      </c>
      <c r="I34" s="17">
        <v>22</v>
      </c>
      <c r="J34" s="16"/>
    </row>
    <row r="35" spans="1:10" ht="20.25" customHeight="1">
      <c r="A35" s="12" t="s">
        <v>4</v>
      </c>
      <c r="B35" s="13" t="s">
        <v>7</v>
      </c>
      <c r="C35" s="13" t="s">
        <v>65</v>
      </c>
      <c r="D35" s="13" t="s">
        <v>69</v>
      </c>
      <c r="E35" s="14">
        <v>1</v>
      </c>
      <c r="F35" s="15">
        <f t="shared" si="1"/>
        <v>0</v>
      </c>
      <c r="G35" s="16">
        <f t="shared" si="2"/>
        <v>0</v>
      </c>
      <c r="H35" s="17">
        <v>0</v>
      </c>
      <c r="I35" s="17">
        <v>0</v>
      </c>
      <c r="J35" s="16"/>
    </row>
    <row r="36" spans="1:10" ht="20.25" customHeight="1">
      <c r="A36" s="12" t="s">
        <v>4</v>
      </c>
      <c r="B36" s="13" t="s">
        <v>7</v>
      </c>
      <c r="C36" s="13" t="s">
        <v>41</v>
      </c>
      <c r="D36" s="13" t="s">
        <v>57</v>
      </c>
      <c r="E36" s="14">
        <v>1</v>
      </c>
      <c r="F36" s="15">
        <f t="shared" si="1"/>
        <v>16</v>
      </c>
      <c r="G36" s="16">
        <f t="shared" si="2"/>
        <v>16</v>
      </c>
      <c r="H36" s="17">
        <v>11</v>
      </c>
      <c r="I36" s="17">
        <v>5</v>
      </c>
      <c r="J36" s="16"/>
    </row>
    <row r="37" spans="1:10" ht="20.25" customHeight="1">
      <c r="A37" s="12" t="s">
        <v>4</v>
      </c>
      <c r="B37" s="13" t="s">
        <v>7</v>
      </c>
      <c r="C37" s="13" t="s">
        <v>41</v>
      </c>
      <c r="D37" s="13" t="s">
        <v>6</v>
      </c>
      <c r="E37" s="14">
        <v>2</v>
      </c>
      <c r="F37" s="15">
        <f t="shared" si="1"/>
        <v>9.5</v>
      </c>
      <c r="G37" s="16">
        <f t="shared" si="2"/>
        <v>19</v>
      </c>
      <c r="H37" s="17">
        <v>10</v>
      </c>
      <c r="I37" s="17">
        <v>9</v>
      </c>
      <c r="J37" s="16"/>
    </row>
    <row r="38" spans="1:10" ht="20.25" customHeight="1">
      <c r="A38" s="12" t="s">
        <v>4</v>
      </c>
      <c r="B38" s="13" t="s">
        <v>8</v>
      </c>
      <c r="C38" s="13" t="s">
        <v>42</v>
      </c>
      <c r="D38" s="13" t="s">
        <v>57</v>
      </c>
      <c r="E38" s="14">
        <v>3</v>
      </c>
      <c r="F38" s="15">
        <f t="shared" si="1"/>
        <v>7</v>
      </c>
      <c r="G38" s="16">
        <f t="shared" si="2"/>
        <v>21</v>
      </c>
      <c r="H38" s="17">
        <v>9</v>
      </c>
      <c r="I38" s="17">
        <v>12</v>
      </c>
      <c r="J38" s="16"/>
    </row>
    <row r="39" spans="1:10" ht="20.25" customHeight="1">
      <c r="A39" s="12" t="s">
        <v>4</v>
      </c>
      <c r="B39" s="13" t="s">
        <v>8</v>
      </c>
      <c r="C39" s="13" t="s">
        <v>42</v>
      </c>
      <c r="D39" s="13" t="s">
        <v>5</v>
      </c>
      <c r="E39" s="14">
        <v>4</v>
      </c>
      <c r="F39" s="15">
        <f t="shared" si="1"/>
        <v>7.75</v>
      </c>
      <c r="G39" s="16">
        <f t="shared" si="2"/>
        <v>31</v>
      </c>
      <c r="H39" s="17">
        <v>16</v>
      </c>
      <c r="I39" s="17">
        <v>15</v>
      </c>
      <c r="J39" s="16"/>
    </row>
    <row r="40" spans="1:10" ht="20.25" customHeight="1">
      <c r="A40" s="12" t="s">
        <v>4</v>
      </c>
      <c r="B40" s="13" t="s">
        <v>8</v>
      </c>
      <c r="C40" s="13" t="s">
        <v>42</v>
      </c>
      <c r="D40" s="13" t="s">
        <v>6</v>
      </c>
      <c r="E40" s="14">
        <v>3</v>
      </c>
      <c r="F40" s="15">
        <f t="shared" si="1"/>
        <v>3</v>
      </c>
      <c r="G40" s="16">
        <f t="shared" si="2"/>
        <v>9</v>
      </c>
      <c r="H40" s="17">
        <v>6</v>
      </c>
      <c r="I40" s="17">
        <v>3</v>
      </c>
      <c r="J40" s="16"/>
    </row>
    <row r="41" spans="1:10" ht="20.25" customHeight="1">
      <c r="A41" s="12" t="s">
        <v>4</v>
      </c>
      <c r="B41" s="13" t="s">
        <v>8</v>
      </c>
      <c r="C41" s="13" t="s">
        <v>66</v>
      </c>
      <c r="D41" s="13" t="s">
        <v>63</v>
      </c>
      <c r="E41" s="14">
        <v>1</v>
      </c>
      <c r="F41" s="15">
        <f t="shared" si="1"/>
        <v>0</v>
      </c>
      <c r="G41" s="16">
        <f t="shared" si="2"/>
        <v>0</v>
      </c>
      <c r="H41" s="17">
        <v>0</v>
      </c>
      <c r="I41" s="17">
        <v>0</v>
      </c>
      <c r="J41" s="16"/>
    </row>
    <row r="42" spans="1:10" ht="20.25" customHeight="1">
      <c r="A42" s="12" t="s">
        <v>4</v>
      </c>
      <c r="B42" s="13" t="s">
        <v>9</v>
      </c>
      <c r="C42" s="18" t="s">
        <v>43</v>
      </c>
      <c r="D42" s="13" t="s">
        <v>57</v>
      </c>
      <c r="E42" s="14">
        <v>3</v>
      </c>
      <c r="F42" s="15">
        <f t="shared" si="1"/>
        <v>14</v>
      </c>
      <c r="G42" s="16">
        <f t="shared" si="2"/>
        <v>42</v>
      </c>
      <c r="H42" s="17">
        <v>23</v>
      </c>
      <c r="I42" s="17">
        <v>19</v>
      </c>
      <c r="J42" s="16"/>
    </row>
    <row r="43" spans="1:10" ht="20.25" customHeight="1">
      <c r="A43" s="12" t="s">
        <v>4</v>
      </c>
      <c r="B43" s="13" t="s">
        <v>9</v>
      </c>
      <c r="C43" s="18" t="s">
        <v>43</v>
      </c>
      <c r="D43" s="13" t="s">
        <v>5</v>
      </c>
      <c r="E43" s="14">
        <v>2</v>
      </c>
      <c r="F43" s="15">
        <f t="shared" si="1"/>
        <v>16</v>
      </c>
      <c r="G43" s="16">
        <f t="shared" si="2"/>
        <v>32</v>
      </c>
      <c r="H43" s="17">
        <v>23</v>
      </c>
      <c r="I43" s="17">
        <v>9</v>
      </c>
      <c r="J43" s="16"/>
    </row>
    <row r="44" spans="1:10" ht="20.25" customHeight="1">
      <c r="A44" s="12" t="s">
        <v>4</v>
      </c>
      <c r="B44" s="13" t="s">
        <v>9</v>
      </c>
      <c r="C44" s="18" t="s">
        <v>43</v>
      </c>
      <c r="D44" s="13" t="s">
        <v>6</v>
      </c>
      <c r="E44" s="14">
        <v>3</v>
      </c>
      <c r="F44" s="15">
        <f t="shared" si="1"/>
        <v>11</v>
      </c>
      <c r="G44" s="16">
        <f t="shared" si="2"/>
        <v>33</v>
      </c>
      <c r="H44" s="17">
        <v>21</v>
      </c>
      <c r="I44" s="17">
        <v>12</v>
      </c>
      <c r="J44" s="16"/>
    </row>
    <row r="45" spans="1:10" ht="20.25" customHeight="1">
      <c r="A45" s="12" t="s">
        <v>4</v>
      </c>
      <c r="B45" s="13" t="s">
        <v>10</v>
      </c>
      <c r="C45" s="13" t="s">
        <v>44</v>
      </c>
      <c r="D45" s="13" t="s">
        <v>6</v>
      </c>
      <c r="E45" s="14">
        <v>3</v>
      </c>
      <c r="F45" s="15">
        <f t="shared" si="1"/>
        <v>31.666666666666668</v>
      </c>
      <c r="G45" s="16">
        <f t="shared" si="2"/>
        <v>95</v>
      </c>
      <c r="H45" s="17">
        <v>16</v>
      </c>
      <c r="I45" s="17">
        <v>79</v>
      </c>
      <c r="J45" s="16"/>
    </row>
    <row r="46" spans="1:10" ht="20.25" customHeight="1">
      <c r="A46" s="12" t="s">
        <v>4</v>
      </c>
      <c r="B46" s="13" t="s">
        <v>53</v>
      </c>
      <c r="C46" s="13" t="s">
        <v>45</v>
      </c>
      <c r="D46" s="13" t="s">
        <v>57</v>
      </c>
      <c r="E46" s="14">
        <v>2</v>
      </c>
      <c r="F46" s="15">
        <f t="shared" si="1"/>
        <v>10</v>
      </c>
      <c r="G46" s="16">
        <f t="shared" si="2"/>
        <v>20</v>
      </c>
      <c r="H46" s="17">
        <v>8</v>
      </c>
      <c r="I46" s="17">
        <v>12</v>
      </c>
      <c r="J46" s="16"/>
    </row>
    <row r="47" spans="1:10" ht="20.25" customHeight="1">
      <c r="A47" s="12" t="s">
        <v>4</v>
      </c>
      <c r="B47" s="13" t="s">
        <v>53</v>
      </c>
      <c r="C47" s="13" t="s">
        <v>45</v>
      </c>
      <c r="D47" s="13" t="s">
        <v>5</v>
      </c>
      <c r="E47" s="14">
        <v>2</v>
      </c>
      <c r="F47" s="15">
        <f t="shared" si="1"/>
        <v>7</v>
      </c>
      <c r="G47" s="16">
        <f t="shared" si="2"/>
        <v>14</v>
      </c>
      <c r="H47" s="17">
        <v>6</v>
      </c>
      <c r="I47" s="17">
        <v>8</v>
      </c>
      <c r="J47" s="16"/>
    </row>
    <row r="48" spans="1:10" ht="20.25" customHeight="1">
      <c r="A48" s="12" t="s">
        <v>4</v>
      </c>
      <c r="B48" s="13" t="s">
        <v>53</v>
      </c>
      <c r="C48" s="13" t="s">
        <v>45</v>
      </c>
      <c r="D48" s="13" t="s">
        <v>6</v>
      </c>
      <c r="E48" s="14">
        <v>5</v>
      </c>
      <c r="F48" s="15">
        <f t="shared" si="1"/>
        <v>4.8</v>
      </c>
      <c r="G48" s="16">
        <f t="shared" si="2"/>
        <v>24</v>
      </c>
      <c r="H48" s="17">
        <v>10</v>
      </c>
      <c r="I48" s="17">
        <v>14</v>
      </c>
      <c r="J48" s="16"/>
    </row>
    <row r="49" spans="1:10" ht="20.25" customHeight="1">
      <c r="A49" s="12" t="s">
        <v>4</v>
      </c>
      <c r="B49" s="13" t="s">
        <v>54</v>
      </c>
      <c r="C49" s="13" t="s">
        <v>46</v>
      </c>
      <c r="D49" s="13" t="s">
        <v>57</v>
      </c>
      <c r="E49" s="14">
        <v>4</v>
      </c>
      <c r="F49" s="15">
        <f t="shared" si="1"/>
        <v>3</v>
      </c>
      <c r="G49" s="16">
        <f t="shared" si="2"/>
        <v>12</v>
      </c>
      <c r="H49" s="17">
        <v>10</v>
      </c>
      <c r="I49" s="17">
        <v>2</v>
      </c>
      <c r="J49" s="16"/>
    </row>
    <row r="50" spans="1:10" ht="20.25" customHeight="1">
      <c r="A50" s="12" t="s">
        <v>4</v>
      </c>
      <c r="B50" s="13" t="s">
        <v>54</v>
      </c>
      <c r="C50" s="13" t="s">
        <v>46</v>
      </c>
      <c r="D50" s="13" t="s">
        <v>5</v>
      </c>
      <c r="E50" s="14">
        <v>15</v>
      </c>
      <c r="F50" s="15">
        <f t="shared" si="1"/>
        <v>4.2666666666666666</v>
      </c>
      <c r="G50" s="16">
        <f t="shared" si="2"/>
        <v>64</v>
      </c>
      <c r="H50" s="17">
        <v>58</v>
      </c>
      <c r="I50" s="17">
        <v>6</v>
      </c>
      <c r="J50" s="16"/>
    </row>
    <row r="51" spans="1:10" ht="20.25" customHeight="1">
      <c r="A51" s="12" t="s">
        <v>4</v>
      </c>
      <c r="B51" s="13" t="s">
        <v>54</v>
      </c>
      <c r="C51" s="13" t="s">
        <v>46</v>
      </c>
      <c r="D51" s="13" t="s">
        <v>6</v>
      </c>
      <c r="E51" s="14">
        <v>4</v>
      </c>
      <c r="F51" s="15">
        <f t="shared" si="1"/>
        <v>2.75</v>
      </c>
      <c r="G51" s="16">
        <f t="shared" si="2"/>
        <v>11</v>
      </c>
      <c r="H51" s="17">
        <v>9</v>
      </c>
      <c r="I51" s="17">
        <v>2</v>
      </c>
      <c r="J51" s="16"/>
    </row>
    <row r="52" spans="1:10" ht="20.25" customHeight="1">
      <c r="A52" s="12" t="s">
        <v>4</v>
      </c>
      <c r="B52" s="13" t="s">
        <v>54</v>
      </c>
      <c r="C52" s="13" t="s">
        <v>67</v>
      </c>
      <c r="D52" s="13" t="s">
        <v>69</v>
      </c>
      <c r="E52" s="14">
        <v>3</v>
      </c>
      <c r="F52" s="15">
        <f t="shared" si="1"/>
        <v>0.33333333333333331</v>
      </c>
      <c r="G52" s="16">
        <f t="shared" si="2"/>
        <v>1</v>
      </c>
      <c r="H52" s="17">
        <v>1</v>
      </c>
      <c r="I52" s="17">
        <v>0</v>
      </c>
      <c r="J52" s="16"/>
    </row>
    <row r="53" spans="1:10" ht="20.25" customHeight="1">
      <c r="A53" s="12" t="s">
        <v>4</v>
      </c>
      <c r="B53" s="13" t="s">
        <v>54</v>
      </c>
      <c r="C53" s="13" t="s">
        <v>47</v>
      </c>
      <c r="D53" s="13" t="s">
        <v>57</v>
      </c>
      <c r="E53" s="14">
        <v>2</v>
      </c>
      <c r="F53" s="15">
        <f t="shared" si="1"/>
        <v>6.5</v>
      </c>
      <c r="G53" s="16">
        <f t="shared" si="2"/>
        <v>13</v>
      </c>
      <c r="H53" s="17">
        <v>10</v>
      </c>
      <c r="I53" s="17">
        <v>3</v>
      </c>
      <c r="J53" s="16"/>
    </row>
    <row r="54" spans="1:10" ht="20.25" customHeight="1">
      <c r="A54" s="12" t="s">
        <v>4</v>
      </c>
      <c r="B54" s="13" t="s">
        <v>54</v>
      </c>
      <c r="C54" s="13" t="s">
        <v>47</v>
      </c>
      <c r="D54" s="13" t="s">
        <v>5</v>
      </c>
      <c r="E54" s="14">
        <v>9</v>
      </c>
      <c r="F54" s="15">
        <f t="shared" si="1"/>
        <v>5</v>
      </c>
      <c r="G54" s="16">
        <f t="shared" si="2"/>
        <v>45</v>
      </c>
      <c r="H54" s="17">
        <v>24</v>
      </c>
      <c r="I54" s="17">
        <v>21</v>
      </c>
      <c r="J54" s="16"/>
    </row>
    <row r="55" spans="1:10" ht="20.25" customHeight="1">
      <c r="A55" s="12" t="s">
        <v>4</v>
      </c>
      <c r="B55" s="13" t="s">
        <v>54</v>
      </c>
      <c r="C55" s="13" t="s">
        <v>47</v>
      </c>
      <c r="D55" s="13" t="s">
        <v>6</v>
      </c>
      <c r="E55" s="14">
        <v>5</v>
      </c>
      <c r="F55" s="15">
        <f t="shared" si="1"/>
        <v>3.6</v>
      </c>
      <c r="G55" s="16">
        <f t="shared" si="2"/>
        <v>18</v>
      </c>
      <c r="H55" s="17">
        <v>9</v>
      </c>
      <c r="I55" s="17">
        <v>9</v>
      </c>
      <c r="J55" s="16"/>
    </row>
    <row r="56" spans="1:10" ht="20.25" customHeight="1">
      <c r="A56" s="12" t="s">
        <v>4</v>
      </c>
      <c r="B56" s="13" t="s">
        <v>54</v>
      </c>
      <c r="C56" s="13" t="s">
        <v>68</v>
      </c>
      <c r="D56" s="13" t="s">
        <v>69</v>
      </c>
      <c r="E56" s="14">
        <v>1</v>
      </c>
      <c r="F56" s="15">
        <f t="shared" si="1"/>
        <v>0</v>
      </c>
      <c r="G56" s="16">
        <f t="shared" si="2"/>
        <v>0</v>
      </c>
      <c r="H56" s="17">
        <v>0</v>
      </c>
      <c r="I56" s="17">
        <v>0</v>
      </c>
      <c r="J56" s="16"/>
    </row>
    <row r="57" spans="1:10" ht="20.25" customHeight="1">
      <c r="A57" s="12" t="s">
        <v>12</v>
      </c>
      <c r="B57" s="13" t="s">
        <v>54</v>
      </c>
      <c r="C57" s="13" t="s">
        <v>48</v>
      </c>
      <c r="D57" s="13" t="s">
        <v>56</v>
      </c>
      <c r="E57" s="14">
        <v>6</v>
      </c>
      <c r="F57" s="15">
        <f t="shared" si="1"/>
        <v>2.8333333333333335</v>
      </c>
      <c r="G57" s="16">
        <f t="shared" si="2"/>
        <v>17</v>
      </c>
      <c r="H57" s="17">
        <v>11</v>
      </c>
      <c r="I57" s="17">
        <v>6</v>
      </c>
      <c r="J57" s="16"/>
    </row>
    <row r="58" spans="1:10" ht="20.25" customHeight="1">
      <c r="A58" s="12" t="s">
        <v>12</v>
      </c>
      <c r="B58" s="13" t="s">
        <v>11</v>
      </c>
      <c r="C58" s="13" t="s">
        <v>49</v>
      </c>
      <c r="D58" s="13" t="s">
        <v>57</v>
      </c>
      <c r="E58" s="14">
        <v>2</v>
      </c>
      <c r="F58" s="15">
        <f t="shared" si="1"/>
        <v>13</v>
      </c>
      <c r="G58" s="16">
        <f t="shared" si="2"/>
        <v>26</v>
      </c>
      <c r="H58" s="17">
        <v>22</v>
      </c>
      <c r="I58" s="17">
        <v>4</v>
      </c>
      <c r="J58" s="16"/>
    </row>
    <row r="59" spans="1:10" ht="20.25" customHeight="1">
      <c r="A59" s="12" t="s">
        <v>12</v>
      </c>
      <c r="B59" s="13" t="s">
        <v>11</v>
      </c>
      <c r="C59" s="13" t="s">
        <v>49</v>
      </c>
      <c r="D59" s="13" t="s">
        <v>5</v>
      </c>
      <c r="E59" s="14">
        <v>1</v>
      </c>
      <c r="F59" s="15">
        <f t="shared" si="1"/>
        <v>13</v>
      </c>
      <c r="G59" s="16">
        <f t="shared" si="2"/>
        <v>13</v>
      </c>
      <c r="H59" s="17">
        <v>10</v>
      </c>
      <c r="I59" s="17">
        <v>3</v>
      </c>
      <c r="J59" s="16"/>
    </row>
    <row r="60" spans="1:10" ht="20.25" customHeight="1">
      <c r="A60" s="12" t="s">
        <v>12</v>
      </c>
      <c r="B60" s="13" t="s">
        <v>55</v>
      </c>
      <c r="C60" s="13" t="s">
        <v>50</v>
      </c>
      <c r="D60" s="13" t="s">
        <v>56</v>
      </c>
      <c r="E60" s="14">
        <v>2</v>
      </c>
      <c r="F60" s="15">
        <f t="shared" si="1"/>
        <v>11.5</v>
      </c>
      <c r="G60" s="16">
        <f t="shared" si="2"/>
        <v>23</v>
      </c>
      <c r="H60" s="17">
        <v>21</v>
      </c>
      <c r="I60" s="17">
        <v>2</v>
      </c>
      <c r="J60" s="16"/>
    </row>
    <row r="61" spans="1:10">
      <c r="H61" s="6"/>
    </row>
  </sheetData>
  <autoFilter ref="A4:J60"/>
  <mergeCells count="9">
    <mergeCell ref="A2:J2"/>
    <mergeCell ref="A3:A4"/>
    <mergeCell ref="B3:B4"/>
    <mergeCell ref="C3:C4"/>
    <mergeCell ref="D3:D4"/>
    <mergeCell ref="E3:E4"/>
    <mergeCell ref="F3:F4"/>
    <mergeCell ref="G3:I3"/>
    <mergeCell ref="J3:J4"/>
  </mergeCells>
  <phoneticPr fontId="2" type="noConversion"/>
  <printOptions horizontalCentered="1"/>
  <pageMargins left="0.35433070866141736" right="0.31496062992125984" top="0.51181102362204722" bottom="0.35433070866141736" header="0.31496062992125984" footer="0.15748031496062992"/>
  <pageSetup paperSize="9" fitToHeight="0" orientation="portrait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성별</vt:lpstr>
      <vt:lpstr>성별!Print_Titles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이동우</dc:creator>
  <cp:lastModifiedBy>USER</cp:lastModifiedBy>
  <cp:lastPrinted>2020-04-10T09:15:59Z</cp:lastPrinted>
  <dcterms:created xsi:type="dcterms:W3CDTF">2016-03-21T23:02:30Z</dcterms:created>
  <dcterms:modified xsi:type="dcterms:W3CDTF">2020-04-14T01:13:05Z</dcterms:modified>
</cp:coreProperties>
</file>